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780" activeTab="0"/>
  </bookViews>
  <sheets>
    <sheet name="月次運用実績" sheetId="1" r:id="rId1"/>
    <sheet name="累積損益額" sheetId="2" r:id="rId2"/>
    <sheet name="月次増減額グラフ" sheetId="3" r:id="rId3"/>
    <sheet name="月次騰落率グラフ" sheetId="4" r:id="rId4"/>
    <sheet name="月末総資産推移グラフ" sheetId="5" r:id="rId5"/>
  </sheets>
  <definedNames/>
  <calcPr fullCalcOnLoad="1"/>
</workbook>
</file>

<file path=xl/sharedStrings.xml><?xml version="1.0" encoding="utf-8"?>
<sst xmlns="http://schemas.openxmlformats.org/spreadsheetml/2006/main" count="7" uniqueCount="7">
  <si>
    <t>月次ファンド運用実績</t>
  </si>
  <si>
    <t>月初総資産</t>
  </si>
  <si>
    <t>月末総資産</t>
  </si>
  <si>
    <t>内　受取配当</t>
  </si>
  <si>
    <t>騰落率</t>
  </si>
  <si>
    <t>当月増減</t>
  </si>
  <si>
    <t>累積増減額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</si>
</sst>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/m/d;@"/>
    <numFmt numFmtId="178" formatCode="0.0_ "/>
    <numFmt numFmtId="179" formatCode="0.00_ "/>
    <numFmt numFmtId="180" formatCode="0.000_ "/>
    <numFmt numFmtId="181" formatCode="0.0000_ "/>
    <numFmt numFmtId="182" formatCode="&quot;¥&quot;#,##0.000;[Red]&quot;¥&quot;\-#,##0.000"/>
    <numFmt numFmtId="183" formatCode="&quot;¥&quot;#,##0.0;[Red]&quot;¥&quot;\-#,##0.0"/>
    <numFmt numFmtId="184" formatCode="&quot;¥&quot;#,##0.0000;[Red]&quot;¥&quot;\-#,##0.0000"/>
    <numFmt numFmtId="185" formatCode="0.0%"/>
    <numFmt numFmtId="186" formatCode="0.000000_ "/>
    <numFmt numFmtId="187" formatCode="0.00000_ "/>
    <numFmt numFmtId="188" formatCode="0_ "/>
    <numFmt numFmtId="189" formatCode="0.000%"/>
    <numFmt numFmtId="190" formatCode="0.0000%"/>
    <numFmt numFmtId="191" formatCode="#,##0.0_ ;[Red]\-#,##0.0\ "/>
    <numFmt numFmtId="192" formatCode="0.0000000_ "/>
    <numFmt numFmtId="193" formatCode="#,##0_ ;[Red]\-#,##0\ "/>
    <numFmt numFmtId="194" formatCode="0.00000%"/>
    <numFmt numFmtId="195" formatCode="mm/dd/yy;@"/>
    <numFmt numFmtId="196" formatCode="[$-409]d\-mmm\-yy;@"/>
    <numFmt numFmtId="197" formatCode="[$-409]dd\-mmm\-yy;@"/>
    <numFmt numFmtId="198" formatCode="[$-409]mmmm\-yy;@"/>
    <numFmt numFmtId="199" formatCode="[$-409]mmm\-yy;@"/>
    <numFmt numFmtId="200" formatCode="yyyy&quot;年&quot;m&quot;月&quot;;@"/>
    <numFmt numFmtId="201" formatCode="[$-F800]dddd\,\ mmmm\ dd\,\ yyyy"/>
    <numFmt numFmtId="202" formatCode="0_);[Red]\(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_ ;[Red]\-0\ "/>
    <numFmt numFmtId="209" formatCode="&quot;¥&quot;#,##0;[Red]&quot;¥&quot;#,##0"/>
    <numFmt numFmtId="210" formatCode="#,##0.0;[Red]\-#,##0.0"/>
    <numFmt numFmtId="211" formatCode="#,##0.000;[Red]\-#,##0.000"/>
    <numFmt numFmtId="212" formatCode="#,##0.0000;[Red]\-#,##0.0000"/>
    <numFmt numFmtId="213" formatCode="#,##0_);[Red]\(#,##0\)"/>
    <numFmt numFmtId="214" formatCode="#,##0.0000_ ;[Red]\-#,##0.0000\ "/>
    <numFmt numFmtId="215" formatCode="0.00_ ;[Red]\-0.00\ "/>
    <numFmt numFmtId="216" formatCode="0.0000000000_ "/>
    <numFmt numFmtId="217" formatCode="0.00000000000_ "/>
    <numFmt numFmtId="218" formatCode="0.000000000_ "/>
    <numFmt numFmtId="219" formatCode="0.00000000_ "/>
    <numFmt numFmtId="220" formatCode="0.00_);[Red]\(0.00\)"/>
    <numFmt numFmtId="221" formatCode="0;[Red]0"/>
    <numFmt numFmtId="222" formatCode="&quot;株&quot;"/>
    <numFmt numFmtId="223" formatCode="0&quot;株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&quot;$&quot;#,##0;\-&quot;$&quot;#,##0"/>
    <numFmt numFmtId="229" formatCode="&quot;$&quot;#,##0;[Red]\-&quot;$&quot;#,##0"/>
    <numFmt numFmtId="230" formatCode="&quot;$&quot;#,##0.00;\-&quot;$&quot;#,##0.00"/>
    <numFmt numFmtId="231" formatCode="&quot;$&quot;#,##0.00;[Red]\-&quot;$&quot;#,##0.00"/>
    <numFmt numFmtId="232" formatCode="_-&quot;$&quot;* #,##0_-;\-&quot;$&quot;* #,##0_-;_-&quot;$&quot;* &quot;-&quot;_-;_-@_-"/>
    <numFmt numFmtId="233" formatCode="_-* #,##0_-;\-* #,##0_-;_-* &quot;-&quot;_-;_-@_-"/>
    <numFmt numFmtId="234" formatCode="_-&quot;$&quot;* #,##0.00_-;\-&quot;$&quot;* #,##0.00_-;_-&quot;$&quot;* &quot;-&quot;??_-;_-@_-"/>
    <numFmt numFmtId="235" formatCode="_-* #,##0.00_-;\-* #,##0.00_-;_-* &quot;-&quot;??_-;_-@_-"/>
    <numFmt numFmtId="236" formatCode="&quot;¥&quot;#,##0;[Red]\-&quot;¥&quot;#,##0"/>
    <numFmt numFmtId="237" formatCode="yyyy&quot;年&quot;mm&quot;月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6" fontId="0" fillId="0" borderId="0" xfId="58" applyAlignment="1">
      <alignment vertical="center"/>
    </xf>
    <xf numFmtId="10" fontId="0" fillId="0" borderId="0" xfId="58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6" fontId="6" fillId="33" borderId="11" xfId="58" applyFont="1" applyFill="1" applyBorder="1" applyAlignment="1">
      <alignment horizontal="center" vertical="center"/>
    </xf>
    <xf numFmtId="10" fontId="6" fillId="33" borderId="11" xfId="58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5" fontId="5" fillId="34" borderId="12" xfId="0" applyNumberFormat="1" applyFont="1" applyFill="1" applyBorder="1" applyAlignment="1">
      <alignment vertical="center"/>
    </xf>
    <xf numFmtId="6" fontId="0" fillId="0" borderId="11" xfId="58" applyBorder="1" applyAlignment="1">
      <alignment vertical="center"/>
    </xf>
    <xf numFmtId="6" fontId="0" fillId="0" borderId="11" xfId="58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55" fontId="5" fillId="34" borderId="11" xfId="0" applyNumberFormat="1" applyFont="1" applyFill="1" applyBorder="1" applyAlignment="1">
      <alignment vertical="center"/>
    </xf>
    <xf numFmtId="10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0" fontId="45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累積損益額　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譲渡益と配当金を合わせた額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52"/>
          <c:w val="0.9995"/>
          <c:h val="0.94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'月次運用実績'!$B$4:$B$259</c:f>
              <c:strCache>
                <c:ptCount val="25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  <c:pt idx="108">
                  <c:v>41153</c:v>
                </c:pt>
                <c:pt idx="109">
                  <c:v>41183</c:v>
                </c:pt>
                <c:pt idx="110">
                  <c:v>41214</c:v>
                </c:pt>
                <c:pt idx="111">
                  <c:v>41244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  <c:pt idx="226">
                  <c:v>44743</c:v>
                </c:pt>
                <c:pt idx="227">
                  <c:v>44774</c:v>
                </c:pt>
                <c:pt idx="228">
                  <c:v>44805</c:v>
                </c:pt>
                <c:pt idx="229">
                  <c:v>44835</c:v>
                </c:pt>
                <c:pt idx="230">
                  <c:v>44866</c:v>
                </c:pt>
                <c:pt idx="231">
                  <c:v>44896</c:v>
                </c:pt>
                <c:pt idx="232">
                  <c:v>44927</c:v>
                </c:pt>
                <c:pt idx="233">
                  <c:v>44958</c:v>
                </c:pt>
                <c:pt idx="234">
                  <c:v>44986</c:v>
                </c:pt>
                <c:pt idx="235">
                  <c:v>45017</c:v>
                </c:pt>
                <c:pt idx="236">
                  <c:v>45047</c:v>
                </c:pt>
                <c:pt idx="237">
                  <c:v>45078</c:v>
                </c:pt>
                <c:pt idx="238">
                  <c:v>45108</c:v>
                </c:pt>
                <c:pt idx="239">
                  <c:v>45139</c:v>
                </c:pt>
                <c:pt idx="240">
                  <c:v>45170</c:v>
                </c:pt>
                <c:pt idx="241">
                  <c:v>45200</c:v>
                </c:pt>
                <c:pt idx="242">
                  <c:v>45231</c:v>
                </c:pt>
                <c:pt idx="243">
                  <c:v>45261</c:v>
                </c:pt>
                <c:pt idx="244">
                  <c:v>45292</c:v>
                </c:pt>
                <c:pt idx="245">
                  <c:v>45323</c:v>
                </c:pt>
                <c:pt idx="246">
                  <c:v>45352</c:v>
                </c:pt>
                <c:pt idx="247">
                  <c:v>45383</c:v>
                </c:pt>
                <c:pt idx="248">
                  <c:v>45413</c:v>
                </c:pt>
                <c:pt idx="249">
                  <c:v>45444</c:v>
                </c:pt>
                <c:pt idx="250">
                  <c:v>45474</c:v>
                </c:pt>
                <c:pt idx="251">
                  <c:v>45505</c:v>
                </c:pt>
                <c:pt idx="252">
                  <c:v>45536</c:v>
                </c:pt>
                <c:pt idx="253">
                  <c:v>45566</c:v>
                </c:pt>
                <c:pt idx="254">
                  <c:v>45597</c:v>
                </c:pt>
                <c:pt idx="255">
                  <c:v>45627</c:v>
                </c:pt>
              </c:strCache>
            </c:strRef>
          </c:cat>
          <c:val>
            <c:numRef>
              <c:f>'月次運用実績'!$G$4:$G$259</c:f>
              <c:numCache>
                <c:ptCount val="256"/>
                <c:pt idx="0">
                  <c:v>7440</c:v>
                </c:pt>
                <c:pt idx="1">
                  <c:v>-35060</c:v>
                </c:pt>
                <c:pt idx="2">
                  <c:v>-257640</c:v>
                </c:pt>
                <c:pt idx="3">
                  <c:v>75200</c:v>
                </c:pt>
                <c:pt idx="4">
                  <c:v>442800</c:v>
                </c:pt>
                <c:pt idx="5">
                  <c:v>601720</c:v>
                </c:pt>
                <c:pt idx="6">
                  <c:v>880620</c:v>
                </c:pt>
                <c:pt idx="7">
                  <c:v>735260</c:v>
                </c:pt>
                <c:pt idx="8">
                  <c:v>1210920</c:v>
                </c:pt>
                <c:pt idx="9">
                  <c:v>1323960</c:v>
                </c:pt>
                <c:pt idx="10">
                  <c:v>1753780</c:v>
                </c:pt>
                <c:pt idx="11">
                  <c:v>1993340</c:v>
                </c:pt>
                <c:pt idx="12">
                  <c:v>1812780</c:v>
                </c:pt>
                <c:pt idx="13">
                  <c:v>1735840</c:v>
                </c:pt>
                <c:pt idx="14">
                  <c:v>2059560</c:v>
                </c:pt>
                <c:pt idx="15">
                  <c:v>2739440</c:v>
                </c:pt>
                <c:pt idx="16">
                  <c:v>2431340</c:v>
                </c:pt>
                <c:pt idx="17">
                  <c:v>2323920</c:v>
                </c:pt>
                <c:pt idx="18">
                  <c:v>2533000</c:v>
                </c:pt>
                <c:pt idx="19">
                  <c:v>1742780</c:v>
                </c:pt>
                <c:pt idx="20">
                  <c:v>2137800</c:v>
                </c:pt>
                <c:pt idx="21">
                  <c:v>2374210</c:v>
                </c:pt>
                <c:pt idx="22">
                  <c:v>2773010</c:v>
                </c:pt>
                <c:pt idx="23">
                  <c:v>3287490</c:v>
                </c:pt>
                <c:pt idx="24">
                  <c:v>3952350</c:v>
                </c:pt>
                <c:pt idx="25">
                  <c:v>4317637</c:v>
                </c:pt>
                <c:pt idx="26">
                  <c:v>4248797</c:v>
                </c:pt>
                <c:pt idx="27">
                  <c:v>4358697</c:v>
                </c:pt>
                <c:pt idx="28">
                  <c:v>4676617</c:v>
                </c:pt>
                <c:pt idx="29">
                  <c:v>4716017</c:v>
                </c:pt>
                <c:pt idx="30">
                  <c:v>4973437</c:v>
                </c:pt>
                <c:pt idx="31">
                  <c:v>4966597</c:v>
                </c:pt>
                <c:pt idx="32">
                  <c:v>5568097</c:v>
                </c:pt>
                <c:pt idx="33">
                  <c:v>5063307</c:v>
                </c:pt>
                <c:pt idx="34">
                  <c:v>3757847</c:v>
                </c:pt>
                <c:pt idx="35">
                  <c:v>4610987</c:v>
                </c:pt>
                <c:pt idx="36">
                  <c:v>4403367</c:v>
                </c:pt>
                <c:pt idx="37">
                  <c:v>3818387</c:v>
                </c:pt>
                <c:pt idx="38">
                  <c:v>3915607</c:v>
                </c:pt>
                <c:pt idx="39">
                  <c:v>3741467</c:v>
                </c:pt>
                <c:pt idx="40">
                  <c:v>4865087</c:v>
                </c:pt>
                <c:pt idx="41">
                  <c:v>4841627</c:v>
                </c:pt>
                <c:pt idx="42">
                  <c:v>5885207</c:v>
                </c:pt>
                <c:pt idx="43">
                  <c:v>4900253</c:v>
                </c:pt>
                <c:pt idx="44">
                  <c:v>5876827</c:v>
                </c:pt>
                <c:pt idx="45">
                  <c:v>5840507</c:v>
                </c:pt>
                <c:pt idx="46">
                  <c:v>5817388</c:v>
                </c:pt>
                <c:pt idx="47">
                  <c:v>5039244</c:v>
                </c:pt>
                <c:pt idx="48">
                  <c:v>593494</c:v>
                </c:pt>
                <c:pt idx="49">
                  <c:v>2603199</c:v>
                </c:pt>
                <c:pt idx="50">
                  <c:v>2554282</c:v>
                </c:pt>
                <c:pt idx="51">
                  <c:v>3003946</c:v>
                </c:pt>
                <c:pt idx="52">
                  <c:v>-951404</c:v>
                </c:pt>
                <c:pt idx="53">
                  <c:v>-1847708</c:v>
                </c:pt>
                <c:pt idx="54">
                  <c:v>-5920711</c:v>
                </c:pt>
                <c:pt idx="55">
                  <c:v>-2574807</c:v>
                </c:pt>
                <c:pt idx="56">
                  <c:v>1284628</c:v>
                </c:pt>
                <c:pt idx="57">
                  <c:v>382203</c:v>
                </c:pt>
                <c:pt idx="58">
                  <c:v>532395</c:v>
                </c:pt>
                <c:pt idx="59">
                  <c:v>578167</c:v>
                </c:pt>
                <c:pt idx="60">
                  <c:v>-2698905</c:v>
                </c:pt>
                <c:pt idx="61">
                  <c:v>-9919527</c:v>
                </c:pt>
                <c:pt idx="62">
                  <c:v>-7740456</c:v>
                </c:pt>
                <c:pt idx="63">
                  <c:v>-5357124</c:v>
                </c:pt>
                <c:pt idx="64">
                  <c:v>-6439964</c:v>
                </c:pt>
                <c:pt idx="65">
                  <c:v>-7069021</c:v>
                </c:pt>
                <c:pt idx="66">
                  <c:v>-6243714</c:v>
                </c:pt>
                <c:pt idx="67">
                  <c:v>-4142985</c:v>
                </c:pt>
                <c:pt idx="68">
                  <c:v>-2631435</c:v>
                </c:pt>
                <c:pt idx="69">
                  <c:v>-1702661</c:v>
                </c:pt>
                <c:pt idx="70">
                  <c:v>-2268612</c:v>
                </c:pt>
                <c:pt idx="71">
                  <c:v>-1146348</c:v>
                </c:pt>
                <c:pt idx="72">
                  <c:v>-2921344</c:v>
                </c:pt>
                <c:pt idx="73">
                  <c:v>-2488364</c:v>
                </c:pt>
                <c:pt idx="74">
                  <c:v>-3824174</c:v>
                </c:pt>
                <c:pt idx="75">
                  <c:v>-2226426</c:v>
                </c:pt>
                <c:pt idx="76">
                  <c:v>-2181059</c:v>
                </c:pt>
                <c:pt idx="77">
                  <c:v>-878162</c:v>
                </c:pt>
                <c:pt idx="78">
                  <c:v>978681</c:v>
                </c:pt>
                <c:pt idx="79">
                  <c:v>1255197</c:v>
                </c:pt>
                <c:pt idx="80">
                  <c:v>-153808</c:v>
                </c:pt>
                <c:pt idx="81">
                  <c:v>-1111082</c:v>
                </c:pt>
                <c:pt idx="82">
                  <c:v>-758603</c:v>
                </c:pt>
                <c:pt idx="83">
                  <c:v>-1886106</c:v>
                </c:pt>
                <c:pt idx="84">
                  <c:v>-714431</c:v>
                </c:pt>
                <c:pt idx="85">
                  <c:v>-1135454</c:v>
                </c:pt>
                <c:pt idx="86">
                  <c:v>1278735</c:v>
                </c:pt>
                <c:pt idx="87">
                  <c:v>2847747</c:v>
                </c:pt>
                <c:pt idx="88">
                  <c:v>2994233</c:v>
                </c:pt>
                <c:pt idx="89">
                  <c:v>4148625</c:v>
                </c:pt>
                <c:pt idx="90">
                  <c:v>5212366</c:v>
                </c:pt>
                <c:pt idx="91">
                  <c:v>4167399</c:v>
                </c:pt>
                <c:pt idx="92">
                  <c:v>4269852</c:v>
                </c:pt>
                <c:pt idx="93">
                  <c:v>5060161</c:v>
                </c:pt>
                <c:pt idx="94">
                  <c:v>5344377</c:v>
                </c:pt>
                <c:pt idx="95">
                  <c:v>2536259</c:v>
                </c:pt>
                <c:pt idx="96">
                  <c:v>2640462</c:v>
                </c:pt>
                <c:pt idx="97">
                  <c:v>3443926</c:v>
                </c:pt>
                <c:pt idx="98">
                  <c:v>1640107</c:v>
                </c:pt>
                <c:pt idx="99">
                  <c:v>2798507</c:v>
                </c:pt>
                <c:pt idx="100">
                  <c:v>4585976</c:v>
                </c:pt>
                <c:pt idx="101">
                  <c:v>6626836</c:v>
                </c:pt>
                <c:pt idx="102">
                  <c:v>6953251</c:v>
                </c:pt>
                <c:pt idx="103">
                  <c:v>4973396</c:v>
                </c:pt>
                <c:pt idx="104">
                  <c:v>1145986</c:v>
                </c:pt>
                <c:pt idx="105">
                  <c:v>3968879</c:v>
                </c:pt>
                <c:pt idx="106">
                  <c:v>2275728</c:v>
                </c:pt>
                <c:pt idx="107">
                  <c:v>924730</c:v>
                </c:pt>
                <c:pt idx="108">
                  <c:v>1146425</c:v>
                </c:pt>
                <c:pt idx="109">
                  <c:v>1777345</c:v>
                </c:pt>
                <c:pt idx="110">
                  <c:v>3326311</c:v>
                </c:pt>
                <c:pt idx="111">
                  <c:v>7747356</c:v>
                </c:pt>
                <c:pt idx="112">
                  <c:v>9641979</c:v>
                </c:pt>
                <c:pt idx="113">
                  <c:v>10217563</c:v>
                </c:pt>
                <c:pt idx="114">
                  <c:v>9961677</c:v>
                </c:pt>
                <c:pt idx="115">
                  <c:v>11398163</c:v>
                </c:pt>
                <c:pt idx="116">
                  <c:v>13199162</c:v>
                </c:pt>
                <c:pt idx="117">
                  <c:v>14572530</c:v>
                </c:pt>
                <c:pt idx="118">
                  <c:v>14779102</c:v>
                </c:pt>
                <c:pt idx="119">
                  <c:v>15343414</c:v>
                </c:pt>
                <c:pt idx="120">
                  <c:v>16120341</c:v>
                </c:pt>
                <c:pt idx="121">
                  <c:v>16240123</c:v>
                </c:pt>
                <c:pt idx="122">
                  <c:v>18070922</c:v>
                </c:pt>
                <c:pt idx="123">
                  <c:v>17981094</c:v>
                </c:pt>
                <c:pt idx="124">
                  <c:v>18199271</c:v>
                </c:pt>
                <c:pt idx="125">
                  <c:v>16147236</c:v>
                </c:pt>
                <c:pt idx="126">
                  <c:v>17761120</c:v>
                </c:pt>
                <c:pt idx="127">
                  <c:v>18251516</c:v>
                </c:pt>
                <c:pt idx="128">
                  <c:v>19693262</c:v>
                </c:pt>
                <c:pt idx="129">
                  <c:v>20903662</c:v>
                </c:pt>
                <c:pt idx="130">
                  <c:v>19906915</c:v>
                </c:pt>
                <c:pt idx="131">
                  <c:v>20561891</c:v>
                </c:pt>
                <c:pt idx="132">
                  <c:v>19638591</c:v>
                </c:pt>
                <c:pt idx="133">
                  <c:v>20037466</c:v>
                </c:pt>
                <c:pt idx="134">
                  <c:v>18741912</c:v>
                </c:pt>
                <c:pt idx="135">
                  <c:v>19986579</c:v>
                </c:pt>
                <c:pt idx="136">
                  <c:v>19234542</c:v>
                </c:pt>
                <c:pt idx="137">
                  <c:v>19442061</c:v>
                </c:pt>
                <c:pt idx="138">
                  <c:v>15675750</c:v>
                </c:pt>
                <c:pt idx="139">
                  <c:v>18138254</c:v>
                </c:pt>
                <c:pt idx="140">
                  <c:v>17896340</c:v>
                </c:pt>
                <c:pt idx="141">
                  <c:v>19148127</c:v>
                </c:pt>
                <c:pt idx="142">
                  <c:v>17552556</c:v>
                </c:pt>
                <c:pt idx="143">
                  <c:v>20639269</c:v>
                </c:pt>
                <c:pt idx="144">
                  <c:v>21599782</c:v>
                </c:pt>
                <c:pt idx="145">
                  <c:v>21341379</c:v>
                </c:pt>
                <c:pt idx="146">
                  <c:v>22546519</c:v>
                </c:pt>
                <c:pt idx="147">
                  <c:v>24541540</c:v>
                </c:pt>
                <c:pt idx="148">
                  <c:v>24978453</c:v>
                </c:pt>
                <c:pt idx="149">
                  <c:v>26310798</c:v>
                </c:pt>
                <c:pt idx="150">
                  <c:v>27380922</c:v>
                </c:pt>
                <c:pt idx="151">
                  <c:v>29064373</c:v>
                </c:pt>
                <c:pt idx="152">
                  <c:v>27308455</c:v>
                </c:pt>
                <c:pt idx="153">
                  <c:v>27581216</c:v>
                </c:pt>
                <c:pt idx="154">
                  <c:v>30146833</c:v>
                </c:pt>
                <c:pt idx="155">
                  <c:v>31892573</c:v>
                </c:pt>
                <c:pt idx="156">
                  <c:v>30841968</c:v>
                </c:pt>
                <c:pt idx="157">
                  <c:v>32459725</c:v>
                </c:pt>
                <c:pt idx="158">
                  <c:v>34888285</c:v>
                </c:pt>
                <c:pt idx="159">
                  <c:v>37182748</c:v>
                </c:pt>
                <c:pt idx="160">
                  <c:v>37605189</c:v>
                </c:pt>
                <c:pt idx="161">
                  <c:v>41434467</c:v>
                </c:pt>
                <c:pt idx="162">
                  <c:v>40610785</c:v>
                </c:pt>
                <c:pt idx="163">
                  <c:v>41110809</c:v>
                </c:pt>
                <c:pt idx="164">
                  <c:v>38296782</c:v>
                </c:pt>
                <c:pt idx="165">
                  <c:v>39575417</c:v>
                </c:pt>
                <c:pt idx="166">
                  <c:v>39813518</c:v>
                </c:pt>
                <c:pt idx="167">
                  <c:v>40900637</c:v>
                </c:pt>
                <c:pt idx="168">
                  <c:v>42130020</c:v>
                </c:pt>
                <c:pt idx="169">
                  <c:v>41074816</c:v>
                </c:pt>
                <c:pt idx="170">
                  <c:v>37930808</c:v>
                </c:pt>
                <c:pt idx="171">
                  <c:v>39151889</c:v>
                </c:pt>
                <c:pt idx="172">
                  <c:v>40048213</c:v>
                </c:pt>
                <c:pt idx="173">
                  <c:v>38299776</c:v>
                </c:pt>
                <c:pt idx="174">
                  <c:v>36391513</c:v>
                </c:pt>
                <c:pt idx="175">
                  <c:v>34089152</c:v>
                </c:pt>
                <c:pt idx="176">
                  <c:v>30370393</c:v>
                </c:pt>
                <c:pt idx="177">
                  <c:v>28251476</c:v>
                </c:pt>
                <c:pt idx="178">
                  <c:v>30551673</c:v>
                </c:pt>
                <c:pt idx="179">
                  <c:v>32347951</c:v>
                </c:pt>
                <c:pt idx="180">
                  <c:v>29513626</c:v>
                </c:pt>
                <c:pt idx="181">
                  <c:v>36031301</c:v>
                </c:pt>
                <c:pt idx="182">
                  <c:v>34770718</c:v>
                </c:pt>
                <c:pt idx="183">
                  <c:v>33766785</c:v>
                </c:pt>
                <c:pt idx="184">
                  <c:v>36148224</c:v>
                </c:pt>
                <c:pt idx="185">
                  <c:v>35924120</c:v>
                </c:pt>
                <c:pt idx="186">
                  <c:v>36697259</c:v>
                </c:pt>
                <c:pt idx="187">
                  <c:v>38424039</c:v>
                </c:pt>
                <c:pt idx="188">
                  <c:v>37446677</c:v>
                </c:pt>
                <c:pt idx="189">
                  <c:v>41057563</c:v>
                </c:pt>
                <c:pt idx="190">
                  <c:v>44214276</c:v>
                </c:pt>
                <c:pt idx="191">
                  <c:v>40931316</c:v>
                </c:pt>
                <c:pt idx="192">
                  <c:v>43703506</c:v>
                </c:pt>
                <c:pt idx="193">
                  <c:v>45593161</c:v>
                </c:pt>
                <c:pt idx="194">
                  <c:v>46310667</c:v>
                </c:pt>
                <c:pt idx="195">
                  <c:v>44893466</c:v>
                </c:pt>
                <c:pt idx="196">
                  <c:v>42041750</c:v>
                </c:pt>
                <c:pt idx="197">
                  <c:v>41126685</c:v>
                </c:pt>
                <c:pt idx="198">
                  <c:v>37051157</c:v>
                </c:pt>
                <c:pt idx="199">
                  <c:v>41568712</c:v>
                </c:pt>
                <c:pt idx="200">
                  <c:v>44472401</c:v>
                </c:pt>
                <c:pt idx="201">
                  <c:v>43984860</c:v>
                </c:pt>
                <c:pt idx="202">
                  <c:v>39405089</c:v>
                </c:pt>
                <c:pt idx="203">
                  <c:v>43111126</c:v>
                </c:pt>
                <c:pt idx="204">
                  <c:v>42776464</c:v>
                </c:pt>
                <c:pt idx="205">
                  <c:v>39474748</c:v>
                </c:pt>
                <c:pt idx="206">
                  <c:v>36432075</c:v>
                </c:pt>
                <c:pt idx="207">
                  <c:v>35219633</c:v>
                </c:pt>
                <c:pt idx="208">
                  <c:v>34658248</c:v>
                </c:pt>
                <c:pt idx="209">
                  <c:v>32318492</c:v>
                </c:pt>
                <c:pt idx="210">
                  <c:v>32890699</c:v>
                </c:pt>
                <c:pt idx="211">
                  <c:v>32894494</c:v>
                </c:pt>
                <c:pt idx="212">
                  <c:v>32564456</c:v>
                </c:pt>
                <c:pt idx="213">
                  <c:v>34155215</c:v>
                </c:pt>
                <c:pt idx="214">
                  <c:v>35551736</c:v>
                </c:pt>
                <c:pt idx="215">
                  <c:v>32724966</c:v>
                </c:pt>
                <c:pt idx="216">
                  <c:v>31852974</c:v>
                </c:pt>
                <c:pt idx="217">
                  <c:v>33180458</c:v>
                </c:pt>
                <c:pt idx="218">
                  <c:v>31463268</c:v>
                </c:pt>
                <c:pt idx="219">
                  <c:v>32327217</c:v>
                </c:pt>
                <c:pt idx="220">
                  <c:v>37274502</c:v>
                </c:pt>
                <c:pt idx="221">
                  <c:v>38655157</c:v>
                </c:pt>
                <c:pt idx="222">
                  <c:v>38250859</c:v>
                </c:pt>
                <c:pt idx="223">
                  <c:v>37340493</c:v>
                </c:pt>
                <c:pt idx="224">
                  <c:v>35951892</c:v>
                </c:pt>
                <c:pt idx="225">
                  <c:v>38696978</c:v>
                </c:pt>
                <c:pt idx="226">
                  <c:v>38532267</c:v>
                </c:pt>
                <c:pt idx="227">
                  <c:v>39789392</c:v>
                </c:pt>
                <c:pt idx="228">
                  <c:v>40591018</c:v>
                </c:pt>
                <c:pt idx="229">
                  <c:v>40991017</c:v>
                </c:pt>
                <c:pt idx="230">
                  <c:v>41605422</c:v>
                </c:pt>
                <c:pt idx="231">
                  <c:v>40716014</c:v>
                </c:pt>
                <c:pt idx="232">
                  <c:v>41843445</c:v>
                </c:pt>
                <c:pt idx="233">
                  <c:v>43049645</c:v>
                </c:pt>
                <c:pt idx="234">
                  <c:v>41513464</c:v>
                </c:pt>
                <c:pt idx="235">
                  <c:v>42091271</c:v>
                </c:pt>
                <c:pt idx="236">
                  <c:v>40297069</c:v>
                </c:pt>
                <c:pt idx="237">
                  <c:v>40739615</c:v>
                </c:pt>
                <c:pt idx="238">
                  <c:v>42030979</c:v>
                </c:pt>
                <c:pt idx="239">
                  <c:v>41965369</c:v>
                </c:pt>
                <c:pt idx="240">
                  <c:v>45995590</c:v>
                </c:pt>
                <c:pt idx="241">
                  <c:v>46155339</c:v>
                </c:pt>
                <c:pt idx="242">
                  <c:v>46721559</c:v>
                </c:pt>
                <c:pt idx="243">
                  <c:v>48784942</c:v>
                </c:pt>
                <c:pt idx="244">
                  <c:v>51357269</c:v>
                </c:pt>
                <c:pt idx="245">
                  <c:v>50834563</c:v>
                </c:pt>
                <c:pt idx="246">
                  <c:v>52469648</c:v>
                </c:pt>
                <c:pt idx="247">
                  <c:v>53644250</c:v>
                </c:pt>
              </c:numCache>
            </c:numRef>
          </c:val>
          <c:smooth val="0"/>
        </c:ser>
        <c:marker val="1"/>
        <c:axId val="60245884"/>
        <c:axId val="5342045"/>
      </c:lineChart>
      <c:dateAx>
        <c:axId val="60245884"/>
        <c:scaling>
          <c:orientation val="minMax"/>
        </c:scaling>
        <c:axPos val="b"/>
        <c:delete val="0"/>
        <c:numFmt formatCode="yyyy&quot;年&quot;mm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045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5342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5884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月次増減額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75"/>
          <c:w val="0.979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'月次運用実績'!$F$3</c:f>
              <c:strCache>
                <c:ptCount val="1"/>
                <c:pt idx="0">
                  <c:v>当月増減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'月次運用実績'!$B$4:$B$253</c:f>
              <c:strCache>
                <c:ptCount val="25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  <c:pt idx="108">
                  <c:v>41153</c:v>
                </c:pt>
                <c:pt idx="109">
                  <c:v>41183</c:v>
                </c:pt>
                <c:pt idx="110">
                  <c:v>41214</c:v>
                </c:pt>
                <c:pt idx="111">
                  <c:v>41244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  <c:pt idx="226">
                  <c:v>44743</c:v>
                </c:pt>
                <c:pt idx="227">
                  <c:v>44774</c:v>
                </c:pt>
                <c:pt idx="228">
                  <c:v>44805</c:v>
                </c:pt>
                <c:pt idx="229">
                  <c:v>44835</c:v>
                </c:pt>
                <c:pt idx="230">
                  <c:v>44866</c:v>
                </c:pt>
                <c:pt idx="231">
                  <c:v>44896</c:v>
                </c:pt>
                <c:pt idx="232">
                  <c:v>44927</c:v>
                </c:pt>
                <c:pt idx="233">
                  <c:v>44958</c:v>
                </c:pt>
                <c:pt idx="234">
                  <c:v>44986</c:v>
                </c:pt>
                <c:pt idx="235">
                  <c:v>45017</c:v>
                </c:pt>
                <c:pt idx="236">
                  <c:v>45047</c:v>
                </c:pt>
                <c:pt idx="237">
                  <c:v>45078</c:v>
                </c:pt>
                <c:pt idx="238">
                  <c:v>45108</c:v>
                </c:pt>
                <c:pt idx="239">
                  <c:v>45139</c:v>
                </c:pt>
                <c:pt idx="240">
                  <c:v>45170</c:v>
                </c:pt>
                <c:pt idx="241">
                  <c:v>45200</c:v>
                </c:pt>
                <c:pt idx="242">
                  <c:v>45231</c:v>
                </c:pt>
                <c:pt idx="243">
                  <c:v>45261</c:v>
                </c:pt>
                <c:pt idx="244">
                  <c:v>45292</c:v>
                </c:pt>
                <c:pt idx="245">
                  <c:v>45323</c:v>
                </c:pt>
                <c:pt idx="246">
                  <c:v>45352</c:v>
                </c:pt>
                <c:pt idx="247">
                  <c:v>45383</c:v>
                </c:pt>
                <c:pt idx="248">
                  <c:v>45413</c:v>
                </c:pt>
                <c:pt idx="249">
                  <c:v>45444</c:v>
                </c:pt>
              </c:strCache>
            </c:strRef>
          </c:cat>
          <c:val>
            <c:numRef>
              <c:f>'月次運用実績'!$F$4:$F$253</c:f>
              <c:numCache>
                <c:ptCount val="250"/>
                <c:pt idx="0">
                  <c:v>7440</c:v>
                </c:pt>
                <c:pt idx="1">
                  <c:v>-42500</c:v>
                </c:pt>
                <c:pt idx="2">
                  <c:v>-222580</c:v>
                </c:pt>
                <c:pt idx="3">
                  <c:v>332840</c:v>
                </c:pt>
                <c:pt idx="4">
                  <c:v>367600</c:v>
                </c:pt>
                <c:pt idx="5">
                  <c:v>158920</c:v>
                </c:pt>
                <c:pt idx="6">
                  <c:v>278900</c:v>
                </c:pt>
                <c:pt idx="7">
                  <c:v>-145360</c:v>
                </c:pt>
                <c:pt idx="8">
                  <c:v>475660</c:v>
                </c:pt>
                <c:pt idx="9">
                  <c:v>113040</c:v>
                </c:pt>
                <c:pt idx="10">
                  <c:v>429820</c:v>
                </c:pt>
                <c:pt idx="11">
                  <c:v>239560</c:v>
                </c:pt>
                <c:pt idx="12">
                  <c:v>-180560</c:v>
                </c:pt>
                <c:pt idx="13">
                  <c:v>-76940</c:v>
                </c:pt>
                <c:pt idx="14">
                  <c:v>323720</c:v>
                </c:pt>
                <c:pt idx="15">
                  <c:v>679880</c:v>
                </c:pt>
                <c:pt idx="16">
                  <c:v>-308100</c:v>
                </c:pt>
                <c:pt idx="17">
                  <c:v>-107420</c:v>
                </c:pt>
                <c:pt idx="18">
                  <c:v>209080</c:v>
                </c:pt>
                <c:pt idx="19">
                  <c:v>-790220</c:v>
                </c:pt>
                <c:pt idx="20">
                  <c:v>395020</c:v>
                </c:pt>
                <c:pt idx="21">
                  <c:v>236410</c:v>
                </c:pt>
                <c:pt idx="22">
                  <c:v>398800</c:v>
                </c:pt>
                <c:pt idx="23">
                  <c:v>514480</c:v>
                </c:pt>
                <c:pt idx="24">
                  <c:v>664860</c:v>
                </c:pt>
                <c:pt idx="25">
                  <c:v>365287</c:v>
                </c:pt>
                <c:pt idx="26">
                  <c:v>-68840</c:v>
                </c:pt>
                <c:pt idx="27">
                  <c:v>109900</c:v>
                </c:pt>
                <c:pt idx="28">
                  <c:v>317920</c:v>
                </c:pt>
                <c:pt idx="29">
                  <c:v>39400</c:v>
                </c:pt>
                <c:pt idx="30">
                  <c:v>257420</c:v>
                </c:pt>
                <c:pt idx="31">
                  <c:v>-6840</c:v>
                </c:pt>
                <c:pt idx="32">
                  <c:v>601500</c:v>
                </c:pt>
                <c:pt idx="33">
                  <c:v>-504790</c:v>
                </c:pt>
                <c:pt idx="34">
                  <c:v>-1305460</c:v>
                </c:pt>
                <c:pt idx="35">
                  <c:v>853140</c:v>
                </c:pt>
                <c:pt idx="36">
                  <c:v>-207620</c:v>
                </c:pt>
                <c:pt idx="37">
                  <c:v>-584980</c:v>
                </c:pt>
                <c:pt idx="38">
                  <c:v>97220</c:v>
                </c:pt>
                <c:pt idx="39">
                  <c:v>-174140</c:v>
                </c:pt>
                <c:pt idx="40">
                  <c:v>1123620</c:v>
                </c:pt>
                <c:pt idx="41">
                  <c:v>-23460</c:v>
                </c:pt>
                <c:pt idx="42">
                  <c:v>1043580</c:v>
                </c:pt>
                <c:pt idx="43">
                  <c:v>-984954</c:v>
                </c:pt>
                <c:pt idx="44">
                  <c:v>976574</c:v>
                </c:pt>
                <c:pt idx="45">
                  <c:v>-36320</c:v>
                </c:pt>
                <c:pt idx="46">
                  <c:v>-23119</c:v>
                </c:pt>
                <c:pt idx="47">
                  <c:v>-778144</c:v>
                </c:pt>
                <c:pt idx="48">
                  <c:v>-4445750</c:v>
                </c:pt>
                <c:pt idx="49">
                  <c:v>2009705</c:v>
                </c:pt>
                <c:pt idx="50">
                  <c:v>-48917</c:v>
                </c:pt>
                <c:pt idx="51">
                  <c:v>449664</c:v>
                </c:pt>
                <c:pt idx="52">
                  <c:v>-3955350</c:v>
                </c:pt>
                <c:pt idx="53">
                  <c:v>-896304</c:v>
                </c:pt>
                <c:pt idx="54">
                  <c:v>-4073003</c:v>
                </c:pt>
                <c:pt idx="55">
                  <c:v>3345904</c:v>
                </c:pt>
                <c:pt idx="56">
                  <c:v>3859435</c:v>
                </c:pt>
                <c:pt idx="57">
                  <c:v>-902425</c:v>
                </c:pt>
                <c:pt idx="58">
                  <c:v>150192</c:v>
                </c:pt>
                <c:pt idx="59">
                  <c:v>45772</c:v>
                </c:pt>
                <c:pt idx="60">
                  <c:v>-3277072</c:v>
                </c:pt>
                <c:pt idx="61">
                  <c:v>-7220622</c:v>
                </c:pt>
                <c:pt idx="62">
                  <c:v>2179071</c:v>
                </c:pt>
                <c:pt idx="63">
                  <c:v>2383332</c:v>
                </c:pt>
                <c:pt idx="64">
                  <c:v>-1082840</c:v>
                </c:pt>
                <c:pt idx="65">
                  <c:v>-629057</c:v>
                </c:pt>
                <c:pt idx="66">
                  <c:v>825307</c:v>
                </c:pt>
                <c:pt idx="67">
                  <c:v>2100729</c:v>
                </c:pt>
                <c:pt idx="68">
                  <c:v>1511550</c:v>
                </c:pt>
                <c:pt idx="69">
                  <c:v>928774</c:v>
                </c:pt>
                <c:pt idx="70">
                  <c:v>-565951</c:v>
                </c:pt>
                <c:pt idx="71">
                  <c:v>1122264</c:v>
                </c:pt>
                <c:pt idx="72">
                  <c:v>-1774996</c:v>
                </c:pt>
                <c:pt idx="73">
                  <c:v>432980</c:v>
                </c:pt>
                <c:pt idx="74">
                  <c:v>-1335810</c:v>
                </c:pt>
                <c:pt idx="75">
                  <c:v>1597748</c:v>
                </c:pt>
                <c:pt idx="76">
                  <c:v>45367</c:v>
                </c:pt>
                <c:pt idx="77">
                  <c:v>1302897</c:v>
                </c:pt>
                <c:pt idx="78">
                  <c:v>1856843</c:v>
                </c:pt>
                <c:pt idx="79">
                  <c:v>276516</c:v>
                </c:pt>
                <c:pt idx="80">
                  <c:v>-1409005</c:v>
                </c:pt>
                <c:pt idx="81">
                  <c:v>-957274</c:v>
                </c:pt>
                <c:pt idx="82">
                  <c:v>352479</c:v>
                </c:pt>
                <c:pt idx="83">
                  <c:v>-1127503</c:v>
                </c:pt>
                <c:pt idx="84">
                  <c:v>1171675</c:v>
                </c:pt>
                <c:pt idx="85">
                  <c:v>-421023</c:v>
                </c:pt>
                <c:pt idx="86">
                  <c:v>2414189</c:v>
                </c:pt>
                <c:pt idx="87">
                  <c:v>1569012</c:v>
                </c:pt>
                <c:pt idx="88">
                  <c:v>146486</c:v>
                </c:pt>
                <c:pt idx="89">
                  <c:v>1154392</c:v>
                </c:pt>
                <c:pt idx="90">
                  <c:v>1063741</c:v>
                </c:pt>
                <c:pt idx="91">
                  <c:v>-1044967</c:v>
                </c:pt>
                <c:pt idx="92">
                  <c:v>102453</c:v>
                </c:pt>
                <c:pt idx="93">
                  <c:v>790309</c:v>
                </c:pt>
                <c:pt idx="94">
                  <c:v>284216</c:v>
                </c:pt>
                <c:pt idx="95">
                  <c:v>-2808118</c:v>
                </c:pt>
                <c:pt idx="96">
                  <c:v>104203</c:v>
                </c:pt>
                <c:pt idx="97">
                  <c:v>803464</c:v>
                </c:pt>
                <c:pt idx="98">
                  <c:v>-1803819</c:v>
                </c:pt>
                <c:pt idx="99">
                  <c:v>1158400</c:v>
                </c:pt>
                <c:pt idx="100">
                  <c:v>1787469</c:v>
                </c:pt>
                <c:pt idx="101">
                  <c:v>2040860</c:v>
                </c:pt>
                <c:pt idx="102">
                  <c:v>326415</c:v>
                </c:pt>
                <c:pt idx="103">
                  <c:v>-1979855</c:v>
                </c:pt>
                <c:pt idx="104">
                  <c:v>-3827410</c:v>
                </c:pt>
                <c:pt idx="105">
                  <c:v>2822893</c:v>
                </c:pt>
                <c:pt idx="106">
                  <c:v>-1693151</c:v>
                </c:pt>
                <c:pt idx="107">
                  <c:v>-1350998</c:v>
                </c:pt>
                <c:pt idx="108">
                  <c:v>221695</c:v>
                </c:pt>
                <c:pt idx="109">
                  <c:v>630920</c:v>
                </c:pt>
                <c:pt idx="110">
                  <c:v>1548966</c:v>
                </c:pt>
                <c:pt idx="111">
                  <c:v>4421045</c:v>
                </c:pt>
                <c:pt idx="112">
                  <c:v>1894623</c:v>
                </c:pt>
                <c:pt idx="113">
                  <c:v>575584</c:v>
                </c:pt>
                <c:pt idx="114">
                  <c:v>-255886</c:v>
                </c:pt>
                <c:pt idx="115">
                  <c:v>1436486</c:v>
                </c:pt>
                <c:pt idx="116">
                  <c:v>1800999</c:v>
                </c:pt>
                <c:pt idx="117">
                  <c:v>1373368</c:v>
                </c:pt>
                <c:pt idx="118">
                  <c:v>206572</c:v>
                </c:pt>
                <c:pt idx="119">
                  <c:v>564312</c:v>
                </c:pt>
                <c:pt idx="120">
                  <c:v>776927</c:v>
                </c:pt>
                <c:pt idx="121">
                  <c:v>119782</c:v>
                </c:pt>
                <c:pt idx="122">
                  <c:v>1830799</c:v>
                </c:pt>
                <c:pt idx="123">
                  <c:v>-89828</c:v>
                </c:pt>
                <c:pt idx="124">
                  <c:v>218177</c:v>
                </c:pt>
                <c:pt idx="125">
                  <c:v>-2052035</c:v>
                </c:pt>
                <c:pt idx="126">
                  <c:v>1613884</c:v>
                </c:pt>
                <c:pt idx="127">
                  <c:v>490396</c:v>
                </c:pt>
                <c:pt idx="128">
                  <c:v>1441746</c:v>
                </c:pt>
                <c:pt idx="129">
                  <c:v>1210400</c:v>
                </c:pt>
                <c:pt idx="130">
                  <c:v>-996747</c:v>
                </c:pt>
                <c:pt idx="131">
                  <c:v>654976</c:v>
                </c:pt>
                <c:pt idx="132">
                  <c:v>-923300</c:v>
                </c:pt>
                <c:pt idx="133">
                  <c:v>398875</c:v>
                </c:pt>
                <c:pt idx="134">
                  <c:v>-1295554</c:v>
                </c:pt>
                <c:pt idx="135">
                  <c:v>1244667</c:v>
                </c:pt>
                <c:pt idx="136">
                  <c:v>-752037</c:v>
                </c:pt>
                <c:pt idx="137">
                  <c:v>207519</c:v>
                </c:pt>
                <c:pt idx="138">
                  <c:v>-3766311</c:v>
                </c:pt>
                <c:pt idx="139">
                  <c:v>2462504</c:v>
                </c:pt>
                <c:pt idx="140">
                  <c:v>-241914</c:v>
                </c:pt>
                <c:pt idx="141">
                  <c:v>1251787</c:v>
                </c:pt>
                <c:pt idx="142">
                  <c:v>-1595571</c:v>
                </c:pt>
                <c:pt idx="143">
                  <c:v>3086713</c:v>
                </c:pt>
                <c:pt idx="144">
                  <c:v>960513</c:v>
                </c:pt>
                <c:pt idx="145">
                  <c:v>-258403</c:v>
                </c:pt>
                <c:pt idx="146">
                  <c:v>1205140</c:v>
                </c:pt>
                <c:pt idx="147">
                  <c:v>1995021</c:v>
                </c:pt>
                <c:pt idx="148">
                  <c:v>436913</c:v>
                </c:pt>
                <c:pt idx="149">
                  <c:v>1332345</c:v>
                </c:pt>
                <c:pt idx="150">
                  <c:v>1070124</c:v>
                </c:pt>
                <c:pt idx="151">
                  <c:v>1683451</c:v>
                </c:pt>
                <c:pt idx="152">
                  <c:v>-1755918</c:v>
                </c:pt>
                <c:pt idx="153">
                  <c:v>272761</c:v>
                </c:pt>
                <c:pt idx="154">
                  <c:v>2565617</c:v>
                </c:pt>
                <c:pt idx="155">
                  <c:v>1745740</c:v>
                </c:pt>
                <c:pt idx="156">
                  <c:v>-1050605</c:v>
                </c:pt>
                <c:pt idx="157">
                  <c:v>1617757</c:v>
                </c:pt>
                <c:pt idx="158">
                  <c:v>2428560</c:v>
                </c:pt>
                <c:pt idx="159">
                  <c:v>2294463</c:v>
                </c:pt>
                <c:pt idx="160">
                  <c:v>422441</c:v>
                </c:pt>
                <c:pt idx="161">
                  <c:v>3829278</c:v>
                </c:pt>
                <c:pt idx="162">
                  <c:v>-823682</c:v>
                </c:pt>
                <c:pt idx="163">
                  <c:v>500024</c:v>
                </c:pt>
                <c:pt idx="164">
                  <c:v>-2814027</c:v>
                </c:pt>
                <c:pt idx="165">
                  <c:v>1278635</c:v>
                </c:pt>
                <c:pt idx="166">
                  <c:v>238101</c:v>
                </c:pt>
                <c:pt idx="167">
                  <c:v>1087119</c:v>
                </c:pt>
                <c:pt idx="168">
                  <c:v>1229383</c:v>
                </c:pt>
                <c:pt idx="169">
                  <c:v>-1055204</c:v>
                </c:pt>
                <c:pt idx="170">
                  <c:v>-3144008</c:v>
                </c:pt>
                <c:pt idx="171">
                  <c:v>1221081</c:v>
                </c:pt>
                <c:pt idx="172">
                  <c:v>896324</c:v>
                </c:pt>
                <c:pt idx="173">
                  <c:v>-1748437</c:v>
                </c:pt>
                <c:pt idx="174">
                  <c:v>-1908263</c:v>
                </c:pt>
                <c:pt idx="175">
                  <c:v>-2302361</c:v>
                </c:pt>
                <c:pt idx="176">
                  <c:v>-3718759</c:v>
                </c:pt>
                <c:pt idx="177">
                  <c:v>-2118917</c:v>
                </c:pt>
                <c:pt idx="178">
                  <c:v>2300197</c:v>
                </c:pt>
                <c:pt idx="179">
                  <c:v>1796278</c:v>
                </c:pt>
                <c:pt idx="180">
                  <c:v>-2834325</c:v>
                </c:pt>
                <c:pt idx="181">
                  <c:v>6517675</c:v>
                </c:pt>
                <c:pt idx="182">
                  <c:v>-1260583</c:v>
                </c:pt>
                <c:pt idx="183">
                  <c:v>-1003933</c:v>
                </c:pt>
                <c:pt idx="184">
                  <c:v>2381439</c:v>
                </c:pt>
                <c:pt idx="185">
                  <c:v>-224104</c:v>
                </c:pt>
                <c:pt idx="186">
                  <c:v>773139</c:v>
                </c:pt>
                <c:pt idx="187">
                  <c:v>1726780</c:v>
                </c:pt>
                <c:pt idx="188">
                  <c:v>-977362</c:v>
                </c:pt>
                <c:pt idx="189">
                  <c:v>3610886</c:v>
                </c:pt>
                <c:pt idx="190">
                  <c:v>3156713</c:v>
                </c:pt>
                <c:pt idx="191">
                  <c:v>-3282960</c:v>
                </c:pt>
                <c:pt idx="192">
                  <c:v>2772190</c:v>
                </c:pt>
                <c:pt idx="193">
                  <c:v>1889655</c:v>
                </c:pt>
                <c:pt idx="194">
                  <c:v>717506</c:v>
                </c:pt>
                <c:pt idx="195">
                  <c:v>-1417201</c:v>
                </c:pt>
                <c:pt idx="196">
                  <c:v>-2851716</c:v>
                </c:pt>
                <c:pt idx="197">
                  <c:v>-915065</c:v>
                </c:pt>
                <c:pt idx="198">
                  <c:v>-4075528</c:v>
                </c:pt>
                <c:pt idx="199">
                  <c:v>4517555</c:v>
                </c:pt>
                <c:pt idx="200">
                  <c:v>2903689</c:v>
                </c:pt>
                <c:pt idx="201">
                  <c:v>-487541</c:v>
                </c:pt>
                <c:pt idx="202">
                  <c:v>-4579771</c:v>
                </c:pt>
                <c:pt idx="203">
                  <c:v>3706037</c:v>
                </c:pt>
                <c:pt idx="204">
                  <c:v>-334662</c:v>
                </c:pt>
                <c:pt idx="205">
                  <c:v>-3301716</c:v>
                </c:pt>
                <c:pt idx="206">
                  <c:v>-3042673</c:v>
                </c:pt>
                <c:pt idx="207">
                  <c:v>-1212442</c:v>
                </c:pt>
                <c:pt idx="208">
                  <c:v>-561385</c:v>
                </c:pt>
                <c:pt idx="209">
                  <c:v>-2339756</c:v>
                </c:pt>
                <c:pt idx="210">
                  <c:v>572207</c:v>
                </c:pt>
                <c:pt idx="211">
                  <c:v>3795</c:v>
                </c:pt>
                <c:pt idx="212">
                  <c:v>-330038</c:v>
                </c:pt>
                <c:pt idx="213">
                  <c:v>1590759</c:v>
                </c:pt>
                <c:pt idx="214">
                  <c:v>1396521</c:v>
                </c:pt>
                <c:pt idx="215">
                  <c:v>-2826770</c:v>
                </c:pt>
                <c:pt idx="216">
                  <c:v>-871992</c:v>
                </c:pt>
                <c:pt idx="217">
                  <c:v>1327484</c:v>
                </c:pt>
                <c:pt idx="218">
                  <c:v>-1717190</c:v>
                </c:pt>
                <c:pt idx="219">
                  <c:v>863949</c:v>
                </c:pt>
                <c:pt idx="220">
                  <c:v>4947285</c:v>
                </c:pt>
                <c:pt idx="221">
                  <c:v>1380655</c:v>
                </c:pt>
                <c:pt idx="222">
                  <c:v>-404298</c:v>
                </c:pt>
                <c:pt idx="223">
                  <c:v>-910366</c:v>
                </c:pt>
                <c:pt idx="224">
                  <c:v>-1388601</c:v>
                </c:pt>
                <c:pt idx="225">
                  <c:v>2745086</c:v>
                </c:pt>
                <c:pt idx="226">
                  <c:v>-164711</c:v>
                </c:pt>
                <c:pt idx="227">
                  <c:v>1257125</c:v>
                </c:pt>
                <c:pt idx="228">
                  <c:v>801626</c:v>
                </c:pt>
                <c:pt idx="229">
                  <c:v>399999</c:v>
                </c:pt>
                <c:pt idx="230">
                  <c:v>614405</c:v>
                </c:pt>
                <c:pt idx="231">
                  <c:v>-889408</c:v>
                </c:pt>
                <c:pt idx="232">
                  <c:v>1127431</c:v>
                </c:pt>
                <c:pt idx="233">
                  <c:v>1206200</c:v>
                </c:pt>
                <c:pt idx="234">
                  <c:v>-1536181</c:v>
                </c:pt>
                <c:pt idx="235">
                  <c:v>577807</c:v>
                </c:pt>
                <c:pt idx="236">
                  <c:v>-1794202</c:v>
                </c:pt>
                <c:pt idx="237">
                  <c:v>442546</c:v>
                </c:pt>
                <c:pt idx="238">
                  <c:v>1291364</c:v>
                </c:pt>
                <c:pt idx="239">
                  <c:v>-65610</c:v>
                </c:pt>
                <c:pt idx="240">
                  <c:v>4030221</c:v>
                </c:pt>
                <c:pt idx="241">
                  <c:v>159749</c:v>
                </c:pt>
                <c:pt idx="242">
                  <c:v>566220</c:v>
                </c:pt>
                <c:pt idx="243">
                  <c:v>2063383</c:v>
                </c:pt>
                <c:pt idx="244">
                  <c:v>2572327</c:v>
                </c:pt>
                <c:pt idx="245">
                  <c:v>-522706</c:v>
                </c:pt>
                <c:pt idx="246">
                  <c:v>1635085</c:v>
                </c:pt>
                <c:pt idx="247">
                  <c:v>1174602</c:v>
                </c:pt>
              </c:numCache>
            </c:numRef>
          </c:val>
        </c:ser>
        <c:overlap val="-10"/>
        <c:gapWidth val="100"/>
        <c:axId val="48078406"/>
        <c:axId val="30052471"/>
      </c:barChart>
      <c:dateAx>
        <c:axId val="48078406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24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52471"/>
        <c:scaling>
          <c:orientation val="minMax"/>
          <c:max val="7000000"/>
          <c:min val="-8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78406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月次騰落率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75"/>
          <c:w val="0.979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'月次運用実績'!$H$3</c:f>
              <c:strCache>
                <c:ptCount val="1"/>
                <c:pt idx="0">
                  <c:v>騰落率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'月次運用実績'!$B$4:$B$253</c:f>
              <c:strCache>
                <c:ptCount val="25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  <c:pt idx="108">
                  <c:v>41153</c:v>
                </c:pt>
                <c:pt idx="109">
                  <c:v>41183</c:v>
                </c:pt>
                <c:pt idx="110">
                  <c:v>41214</c:v>
                </c:pt>
                <c:pt idx="111">
                  <c:v>41244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  <c:pt idx="226">
                  <c:v>44743</c:v>
                </c:pt>
                <c:pt idx="227">
                  <c:v>44774</c:v>
                </c:pt>
                <c:pt idx="228">
                  <c:v>44805</c:v>
                </c:pt>
                <c:pt idx="229">
                  <c:v>44835</c:v>
                </c:pt>
                <c:pt idx="230">
                  <c:v>44866</c:v>
                </c:pt>
                <c:pt idx="231">
                  <c:v>44896</c:v>
                </c:pt>
                <c:pt idx="232">
                  <c:v>44927</c:v>
                </c:pt>
                <c:pt idx="233">
                  <c:v>44958</c:v>
                </c:pt>
                <c:pt idx="234">
                  <c:v>44986</c:v>
                </c:pt>
                <c:pt idx="235">
                  <c:v>45017</c:v>
                </c:pt>
                <c:pt idx="236">
                  <c:v>45047</c:v>
                </c:pt>
                <c:pt idx="237">
                  <c:v>45078</c:v>
                </c:pt>
                <c:pt idx="238">
                  <c:v>45108</c:v>
                </c:pt>
                <c:pt idx="239">
                  <c:v>45139</c:v>
                </c:pt>
                <c:pt idx="240">
                  <c:v>45170</c:v>
                </c:pt>
                <c:pt idx="241">
                  <c:v>45200</c:v>
                </c:pt>
                <c:pt idx="242">
                  <c:v>45231</c:v>
                </c:pt>
                <c:pt idx="243">
                  <c:v>45261</c:v>
                </c:pt>
                <c:pt idx="244">
                  <c:v>45292</c:v>
                </c:pt>
                <c:pt idx="245">
                  <c:v>45323</c:v>
                </c:pt>
                <c:pt idx="246">
                  <c:v>45352</c:v>
                </c:pt>
                <c:pt idx="247">
                  <c:v>45383</c:v>
                </c:pt>
                <c:pt idx="248">
                  <c:v>45413</c:v>
                </c:pt>
                <c:pt idx="249">
                  <c:v>45444</c:v>
                </c:pt>
              </c:strCache>
            </c:strRef>
          </c:cat>
          <c:val>
            <c:numRef>
              <c:f>'月次運用実績'!$H$4:$H$253</c:f>
              <c:numCache>
                <c:ptCount val="250"/>
                <c:pt idx="0">
                  <c:v>0.007439999999999891</c:v>
                </c:pt>
                <c:pt idx="1">
                  <c:v>-0.0169741992171899</c:v>
                </c:pt>
                <c:pt idx="2">
                  <c:v>-0.06430531881085144</c:v>
                </c:pt>
                <c:pt idx="3">
                  <c:v>0.08902512089699144</c:v>
                </c:pt>
                <c:pt idx="4">
                  <c:v>0.07296835920441458</c:v>
                </c:pt>
                <c:pt idx="5">
                  <c:v>0.025542447523224876</c:v>
                </c:pt>
                <c:pt idx="6">
                  <c:v>0.04426000571301625</c:v>
                </c:pt>
                <c:pt idx="7">
                  <c:v>-0.01953500873538505</c:v>
                </c:pt>
                <c:pt idx="8">
                  <c:v>0.057338553746305365</c:v>
                </c:pt>
                <c:pt idx="9">
                  <c:v>0.013316369804919459</c:v>
                </c:pt>
                <c:pt idx="10">
                  <c:v>0.05029781756480012</c:v>
                </c:pt>
                <c:pt idx="11">
                  <c:v>0.02462480983512183</c:v>
                </c:pt>
                <c:pt idx="12">
                  <c:v>-0.015927876430165577</c:v>
                </c:pt>
                <c:pt idx="13">
                  <c:v>-0.00543532779392375</c:v>
                </c:pt>
                <c:pt idx="14">
                  <c:v>0.02146883662939536</c:v>
                </c:pt>
                <c:pt idx="15">
                  <c:v>0.05085842480114966</c:v>
                </c:pt>
                <c:pt idx="16">
                  <c:v>-0.024289295681377387</c:v>
                </c:pt>
                <c:pt idx="17">
                  <c:v>-0.0077411451014304244</c:v>
                </c:pt>
                <c:pt idx="18">
                  <c:v>0.014156602848654165</c:v>
                </c:pt>
                <c:pt idx="19">
                  <c:v>-0.052763489604213065</c:v>
                </c:pt>
                <c:pt idx="20">
                  <c:v>0.027844931182093635</c:v>
                </c:pt>
                <c:pt idx="21">
                  <c:v>0.01621307190152077</c:v>
                </c:pt>
                <c:pt idx="22">
                  <c:v>0.02693960421749364</c:v>
                </c:pt>
                <c:pt idx="23">
                  <c:v>0.03390136973447433</c:v>
                </c:pt>
                <c:pt idx="24">
                  <c:v>0.04300434014863885</c:v>
                </c:pt>
                <c:pt idx="25">
                  <c:v>0.022453775417373478</c:v>
                </c:pt>
                <c:pt idx="26">
                  <c:v>-0.004224245845708241</c:v>
                </c:pt>
                <c:pt idx="27">
                  <c:v>0.006772971713752796</c:v>
                </c:pt>
                <c:pt idx="28">
                  <c:v>0.01948457083320565</c:v>
                </c:pt>
                <c:pt idx="29">
                  <c:v>0.0022545204852368883</c:v>
                </c:pt>
                <c:pt idx="30">
                  <c:v>0.014712993181337453</c:v>
                </c:pt>
                <c:pt idx="31">
                  <c:v>-0.00039097331778581434</c:v>
                </c:pt>
                <c:pt idx="32">
                  <c:v>0.034395092394996274</c:v>
                </c:pt>
                <c:pt idx="33">
                  <c:v>-0.028408783935887638</c:v>
                </c:pt>
                <c:pt idx="34">
                  <c:v>-0.06789948799460743</c:v>
                </c:pt>
                <c:pt idx="35">
                  <c:v>0.04760586800886113</c:v>
                </c:pt>
                <c:pt idx="36">
                  <c:v>-0.011058887698119357</c:v>
                </c:pt>
                <c:pt idx="37">
                  <c:v>-0.031507420385836316</c:v>
                </c:pt>
                <c:pt idx="38">
                  <c:v>0.005406686005125394</c:v>
                </c:pt>
                <c:pt idx="39">
                  <c:v>-0.009656119275863184</c:v>
                </c:pt>
                <c:pt idx="40">
                  <c:v>0.06309083436087137</c:v>
                </c:pt>
                <c:pt idx="41">
                  <c:v>-0.001239094541962804</c:v>
                </c:pt>
                <c:pt idx="42">
                  <c:v>0.055187490877707246</c:v>
                </c:pt>
                <c:pt idx="43">
                  <c:v>-0.04977076083390786</c:v>
                </c:pt>
                <c:pt idx="44">
                  <c:v>0.05230833687787184</c:v>
                </c:pt>
                <c:pt idx="45">
                  <c:v>-0.0017257320475045912</c:v>
                </c:pt>
                <c:pt idx="46">
                  <c:v>-0.0009475380180212767</c:v>
                </c:pt>
                <c:pt idx="47">
                  <c:v>-0.03137813813035906</c:v>
                </c:pt>
                <c:pt idx="48">
                  <c:v>-0.18600858934382802</c:v>
                </c:pt>
                <c:pt idx="49">
                  <c:v>0.10383374283932834</c:v>
                </c:pt>
                <c:pt idx="50">
                  <c:v>-0.002311250512822438</c:v>
                </c:pt>
                <c:pt idx="51">
                  <c:v>0.021295127784784595</c:v>
                </c:pt>
                <c:pt idx="52">
                  <c:v>-0.18512815304320474</c:v>
                </c:pt>
                <c:pt idx="53">
                  <c:v>-0.051630057856742906</c:v>
                </c:pt>
                <c:pt idx="54">
                  <c:v>-0.24739118804534743</c:v>
                </c:pt>
                <c:pt idx="55">
                  <c:v>0.28387371991210686</c:v>
                </c:pt>
                <c:pt idx="56">
                  <c:v>0.2575962471409139</c:v>
                </c:pt>
                <c:pt idx="57">
                  <c:v>-0.04967291588286571</c:v>
                </c:pt>
                <c:pt idx="58">
                  <c:v>0.008786816499033456</c:v>
                </c:pt>
                <c:pt idx="59">
                  <c:v>0.002691993630304923</c:v>
                </c:pt>
                <c:pt idx="60">
                  <c:v>-0.19335145223397743</c:v>
                </c:pt>
                <c:pt idx="61">
                  <c:v>-0.532034720453838</c:v>
                </c:pt>
                <c:pt idx="62">
                  <c:v>0.3431018927459697</c:v>
                </c:pt>
                <c:pt idx="63">
                  <c:v>0.2800308919286554</c:v>
                </c:pt>
                <c:pt idx="64">
                  <c:v>-0.10095988531201683</c:v>
                </c:pt>
                <c:pt idx="65">
                  <c:v>-0.06523722627737227</c:v>
                </c:pt>
                <c:pt idx="66">
                  <c:v>0.09156291454943788</c:v>
                </c:pt>
                <c:pt idx="67">
                  <c:v>0.21669380588373266</c:v>
                </c:pt>
                <c:pt idx="68">
                  <c:v>0.12891478830998593</c:v>
                </c:pt>
                <c:pt idx="69">
                  <c:v>0.07016638617206028</c:v>
                </c:pt>
                <c:pt idx="70">
                  <c:v>-0.03876174673361199</c:v>
                </c:pt>
                <c:pt idx="71">
                  <c:v>0.07996289226573072</c:v>
                </c:pt>
                <c:pt idx="72">
                  <c:v>-0.11710677139928194</c:v>
                </c:pt>
                <c:pt idx="73">
                  <c:v>0.032367210934373114</c:v>
                </c:pt>
                <c:pt idx="74">
                  <c:v>-0.0988749304409191</c:v>
                </c:pt>
                <c:pt idx="75">
                  <c:v>0.13189146674556085</c:v>
                </c:pt>
                <c:pt idx="76">
                  <c:v>0.0033204505191246625</c:v>
                </c:pt>
                <c:pt idx="77">
                  <c:v>0.09539252110369456</c:v>
                </c:pt>
                <c:pt idx="78">
                  <c:v>0.1241108231582706</c:v>
                </c:pt>
                <c:pt idx="79">
                  <c:v>0.016485082906524617</c:v>
                </c:pt>
                <c:pt idx="80">
                  <c:v>-0.08292273776362824</c:v>
                </c:pt>
                <c:pt idx="81">
                  <c:v>-0.061525613134201684</c:v>
                </c:pt>
                <c:pt idx="82">
                  <c:v>0.024360007206845058</c:v>
                </c:pt>
                <c:pt idx="83">
                  <c:v>-0.07606927136154396</c:v>
                </c:pt>
                <c:pt idx="84">
                  <c:v>0.07465488185614455</c:v>
                </c:pt>
                <c:pt idx="85">
                  <c:v>-0.025132714075598583</c:v>
                </c:pt>
                <c:pt idx="86">
                  <c:v>0.14837402421294166</c:v>
                </c:pt>
                <c:pt idx="87">
                  <c:v>0.08493018267319519</c:v>
                </c:pt>
                <c:pt idx="88">
                  <c:v>0.007430698311446937</c:v>
                </c:pt>
                <c:pt idx="89">
                  <c:v>0.058486862834436604</c:v>
                </c:pt>
                <c:pt idx="90">
                  <c:v>0.053196170483429395</c:v>
                </c:pt>
                <c:pt idx="91">
                  <c:v>-0.05007603891294665</c:v>
                </c:pt>
                <c:pt idx="92">
                  <c:v>0.005188613360513461</c:v>
                </c:pt>
                <c:pt idx="93">
                  <c:v>0.040039586201187305</c:v>
                </c:pt>
                <c:pt idx="94">
                  <c:v>0.013888020868581874</c:v>
                </c:pt>
                <c:pt idx="95">
                  <c:v>-0.13663739288124765</c:v>
                </c:pt>
                <c:pt idx="96">
                  <c:v>0.005597981217648318</c:v>
                </c:pt>
                <c:pt idx="97">
                  <c:v>0.04306134139167628</c:v>
                </c:pt>
                <c:pt idx="98">
                  <c:v>-0.09306644248680329</c:v>
                </c:pt>
                <c:pt idx="99">
                  <c:v>0.06623880954952743</c:v>
                </c:pt>
                <c:pt idx="100">
                  <c:v>0.09707672077785245</c:v>
                </c:pt>
                <c:pt idx="101">
                  <c:v>0.10137691312997088</c:v>
                </c:pt>
                <c:pt idx="102">
                  <c:v>0.015119122931070539</c:v>
                </c:pt>
                <c:pt idx="103">
                  <c:v>-0.09194231451079038</c:v>
                </c:pt>
                <c:pt idx="104">
                  <c:v>-0.1968446513311949</c:v>
                </c:pt>
                <c:pt idx="105">
                  <c:v>0.1762754697422897</c:v>
                </c:pt>
                <c:pt idx="106">
                  <c:v>-0.09059339696706659</c:v>
                </c:pt>
                <c:pt idx="107">
                  <c:v>-0.08019547066470867</c:v>
                </c:pt>
                <c:pt idx="108">
                  <c:v>0.014392574536487901</c:v>
                </c:pt>
                <c:pt idx="109">
                  <c:v>0.04061248561646491</c:v>
                </c:pt>
                <c:pt idx="110">
                  <c:v>0.09617296463364933</c:v>
                </c:pt>
                <c:pt idx="111">
                  <c:v>0.2512669785353916</c:v>
                </c:pt>
                <c:pt idx="112">
                  <c:v>0.08747727619956702</c:v>
                </c:pt>
                <c:pt idx="113">
                  <c:v>0.025235044050317956</c:v>
                </c:pt>
                <c:pt idx="114">
                  <c:v>-0.010849442499366702</c:v>
                </c:pt>
                <c:pt idx="115">
                  <c:v>0.06060687885708105</c:v>
                </c:pt>
                <c:pt idx="116">
                  <c:v>0.07310276305867336</c:v>
                </c:pt>
                <c:pt idx="117">
                  <c:v>0.0528974406655911</c:v>
                </c:pt>
                <c:pt idx="118">
                  <c:v>0.007711152872452276</c:v>
                </c:pt>
                <c:pt idx="119">
                  <c:v>0.021045317290849797</c:v>
                </c:pt>
                <c:pt idx="120">
                  <c:v>0.028793262884880155</c:v>
                </c:pt>
                <c:pt idx="121">
                  <c:v>0.004424733812081749</c:v>
                </c:pt>
                <c:pt idx="122">
                  <c:v>0.06712180811027513</c:v>
                </c:pt>
                <c:pt idx="123">
                  <c:v>-0.0031716062924685984</c:v>
                </c:pt>
                <c:pt idx="124">
                  <c:v>0.007634035178767151</c:v>
                </c:pt>
                <c:pt idx="125">
                  <c:v>-0.07125693315182335</c:v>
                </c:pt>
                <c:pt idx="126">
                  <c:v>0.060341915737039065</c:v>
                </c:pt>
                <c:pt idx="127">
                  <c:v>0.01738506187718003</c:v>
                </c:pt>
                <c:pt idx="128">
                  <c:v>0.0502730793825894</c:v>
                </c:pt>
                <c:pt idx="129">
                  <c:v>0.04092560712600557</c:v>
                </c:pt>
                <c:pt idx="130">
                  <c:v>-0.032934100673480016</c:v>
                </c:pt>
                <c:pt idx="131">
                  <c:v>0.022540425152773658</c:v>
                </c:pt>
                <c:pt idx="132">
                  <c:v>-0.03096990545642242</c:v>
                </c:pt>
                <c:pt idx="133">
                  <c:v>0.013765338279456696</c:v>
                </c:pt>
                <c:pt idx="134">
                  <c:v>-0.04567270481309604</c:v>
                </c:pt>
                <c:pt idx="135">
                  <c:v>0.04597873751163206</c:v>
                </c:pt>
                <c:pt idx="136">
                  <c:v>-0.026624009455023412</c:v>
                </c:pt>
                <c:pt idx="137">
                  <c:v>0.007547645377526946</c:v>
                </c:pt>
                <c:pt idx="138">
                  <c:v>-0.1360560527770085</c:v>
                </c:pt>
                <c:pt idx="139">
                  <c:v>0.1030088878643094</c:v>
                </c:pt>
                <c:pt idx="140">
                  <c:v>-0.009174443792186904</c:v>
                </c:pt>
                <c:pt idx="141">
                  <c:v>0.0479311930966726</c:v>
                </c:pt>
                <c:pt idx="142">
                  <c:v>-0.058479609538521715</c:v>
                </c:pt>
                <c:pt idx="143">
                  <c:v>0.12015859762540337</c:v>
                </c:pt>
                <c:pt idx="144">
                  <c:v>0.03337969242445893</c:v>
                </c:pt>
                <c:pt idx="145">
                  <c:v>-0.008770761498949176</c:v>
                </c:pt>
                <c:pt idx="146">
                  <c:v>0.04132362470122297</c:v>
                </c:pt>
                <c:pt idx="147">
                  <c:v>0.06669728803323505</c:v>
                </c:pt>
                <c:pt idx="148">
                  <c:v>0.014120493772737275</c:v>
                </c:pt>
                <c:pt idx="149">
                  <c:v>0.042746620306079564</c:v>
                </c:pt>
                <c:pt idx="150">
                  <c:v>0.03361157878314858</c:v>
                </c:pt>
                <c:pt idx="151">
                  <c:v>0.05195005058604041</c:v>
                </c:pt>
                <c:pt idx="152">
                  <c:v>-0.05281206394552329</c:v>
                </c:pt>
                <c:pt idx="153">
                  <c:v>0.008661139341458624</c:v>
                </c:pt>
                <c:pt idx="154">
                  <c:v>0.08106799359119665</c:v>
                </c:pt>
                <c:pt idx="155">
                  <c:v>0.051692910697531236</c:v>
                </c:pt>
                <c:pt idx="156">
                  <c:v>-0.03032409187988705</c:v>
                </c:pt>
                <c:pt idx="157">
                  <c:v>0.04810000952927607</c:v>
                </c:pt>
                <c:pt idx="158">
                  <c:v>0.06901147966305943</c:v>
                </c:pt>
                <c:pt idx="159">
                  <c:v>0.062193752832917504</c:v>
                </c:pt>
                <c:pt idx="160">
                  <c:v>0.01074577523307152</c:v>
                </c:pt>
                <c:pt idx="161">
                  <c:v>0.09688434324281014</c:v>
                </c:pt>
                <c:pt idx="162">
                  <c:v>-0.01959186752991693</c:v>
                </c:pt>
                <c:pt idx="163">
                  <c:v>0.012013119330365196</c:v>
                </c:pt>
                <c:pt idx="164">
                  <c:v>-0.06684104236251509</c:v>
                </c:pt>
                <c:pt idx="165">
                  <c:v>0.032546621453572344</c:v>
                </c:pt>
                <c:pt idx="166">
                  <c:v>0.0058871093541670305</c:v>
                </c:pt>
                <c:pt idx="167">
                  <c:v>0.026721985691758654</c:v>
                </c:pt>
                <c:pt idx="168">
                  <c:v>0.02908427024784932</c:v>
                </c:pt>
                <c:pt idx="169">
                  <c:v>-0.0243943245311814</c:v>
                </c:pt>
                <c:pt idx="170">
                  <c:v>-0.07244104002119955</c:v>
                </c:pt>
                <c:pt idx="171">
                  <c:v>0.030392178702121075</c:v>
                </c:pt>
                <c:pt idx="172">
                  <c:v>0.021661558223539767</c:v>
                </c:pt>
                <c:pt idx="173">
                  <c:v>-0.04136855469600287</c:v>
                </c:pt>
                <c:pt idx="174">
                  <c:v>-0.04711011035948032</c:v>
                </c:pt>
                <c:pt idx="175">
                  <c:v>-0.05817248291861832</c:v>
                </c:pt>
                <c:pt idx="176">
                  <c:v>-0.0997633076821196</c:v>
                </c:pt>
                <c:pt idx="177">
                  <c:v>-0.06316252452524895</c:v>
                </c:pt>
                <c:pt idx="178">
                  <c:v>0.07329555897543871</c:v>
                </c:pt>
                <c:pt idx="179">
                  <c:v>0.053488218705562085</c:v>
                </c:pt>
                <c:pt idx="180">
                  <c:v>-0.08011328653132088</c:v>
                </c:pt>
                <c:pt idx="181">
                  <c:v>0.20026878160390038</c:v>
                </c:pt>
                <c:pt idx="182">
                  <c:v>-0.03230002024479628</c:v>
                </c:pt>
                <c:pt idx="183">
                  <c:v>-0.026606681733484794</c:v>
                </c:pt>
                <c:pt idx="184">
                  <c:v>0.0648921203198034</c:v>
                </c:pt>
                <c:pt idx="185">
                  <c:v>-0.005727184884590675</c:v>
                </c:pt>
                <c:pt idx="186">
                  <c:v>0.019872092995161683</c:v>
                </c:pt>
                <c:pt idx="187">
                  <c:v>0.04388118591676138</c:v>
                </c:pt>
                <c:pt idx="188">
                  <c:v>-0.023814827570192265</c:v>
                </c:pt>
                <c:pt idx="189">
                  <c:v>0.09062854676013421</c:v>
                </c:pt>
                <c:pt idx="190">
                  <c:v>0.07319920652915579</c:v>
                </c:pt>
                <c:pt idx="191">
                  <c:v>-0.07241276174124489</c:v>
                </c:pt>
                <c:pt idx="192">
                  <c:v>0.06595144859612989</c:v>
                </c:pt>
                <c:pt idx="193">
                  <c:v>0.04237275593612799</c:v>
                </c:pt>
                <c:pt idx="194">
                  <c:v>0.015471234331975392</c:v>
                </c:pt>
                <c:pt idx="195">
                  <c:v>-0.02939178907810014</c:v>
                </c:pt>
                <c:pt idx="196">
                  <c:v>-0.061043895488436806</c:v>
                </c:pt>
                <c:pt idx="197">
                  <c:v>-0.020870876384535997</c:v>
                </c:pt>
                <c:pt idx="198">
                  <c:v>-0.09493637699138191</c:v>
                </c:pt>
                <c:pt idx="199">
                  <c:v>0.11664599254047947</c:v>
                </c:pt>
                <c:pt idx="200">
                  <c:v>0.06764745638123859</c:v>
                </c:pt>
                <c:pt idx="201">
                  <c:v>-0.010643248976396569</c:v>
                </c:pt>
                <c:pt idx="202">
                  <c:v>-0.10171515201789738</c:v>
                </c:pt>
                <c:pt idx="203">
                  <c:v>0.09162997465934808</c:v>
                </c:pt>
                <c:pt idx="204">
                  <c:v>-0.007579817783320397</c:v>
                </c:pt>
                <c:pt idx="205">
                  <c:v>-0.07544784501323165</c:v>
                </c:pt>
                <c:pt idx="206">
                  <c:v>-0.0756698383271841</c:v>
                </c:pt>
                <c:pt idx="207">
                  <c:v>-0.0330661379758721</c:v>
                </c:pt>
                <c:pt idx="208">
                  <c:v>-0.015914252149211383</c:v>
                </c:pt>
                <c:pt idx="209">
                  <c:v>-0.06838546817423441</c:v>
                </c:pt>
                <c:pt idx="210">
                  <c:v>0.018304705576155378</c:v>
                </c:pt>
                <c:pt idx="211">
                  <c:v>0.00011970192422983139</c:v>
                </c:pt>
                <c:pt idx="212">
                  <c:v>-0.010415385274706979</c:v>
                </c:pt>
                <c:pt idx="213">
                  <c:v>0.05072976462287748</c:v>
                </c:pt>
                <c:pt idx="214">
                  <c:v>0.04244622244786922</c:v>
                </c:pt>
                <c:pt idx="215">
                  <c:v>-0.08244323655259489</c:v>
                </c:pt>
                <c:pt idx="216">
                  <c:v>-0.02771686580400312</c:v>
                </c:pt>
                <c:pt idx="217">
                  <c:v>0.04348166168704193</c:v>
                </c:pt>
                <c:pt idx="218">
                  <c:v>-0.05390268104933671</c:v>
                </c:pt>
                <c:pt idx="219">
                  <c:v>0.028683529549331954</c:v>
                </c:pt>
                <c:pt idx="220">
                  <c:v>0.15977545139778027</c:v>
                </c:pt>
                <c:pt idx="221">
                  <c:v>0.03844628505501002</c:v>
                </c:pt>
                <c:pt idx="222">
                  <c:v>-0.010845154780411259</c:v>
                </c:pt>
                <c:pt idx="223">
                  <c:v>-0.024759241785174302</c:v>
                </c:pt>
                <c:pt idx="224">
                  <c:v>-0.038724600106602725</c:v>
                </c:pt>
                <c:pt idx="225">
                  <c:v>0.07980490651940308</c:v>
                </c:pt>
                <c:pt idx="226">
                  <c:v>-0.004484798338595275</c:v>
                </c:pt>
                <c:pt idx="227">
                  <c:v>0.03438356332610648</c:v>
                </c:pt>
                <c:pt idx="228">
                  <c:v>0.021196424245363277</c:v>
                </c:pt>
                <c:pt idx="229">
                  <c:v>0.010383182981006822</c:v>
                </c:pt>
                <c:pt idx="230">
                  <c:v>0.015792956640281464</c:v>
                </c:pt>
                <c:pt idx="231">
                  <c:v>-0.02255746325118191</c:v>
                </c:pt>
                <c:pt idx="232">
                  <c:v>0.029398903863560033</c:v>
                </c:pt>
                <c:pt idx="233">
                  <c:v>0.03055461309049612</c:v>
                </c:pt>
                <c:pt idx="234">
                  <c:v>-0.03776901041165981</c:v>
                </c:pt>
                <c:pt idx="235">
                  <c:v>0.014848281338680991</c:v>
                </c:pt>
                <c:pt idx="236">
                  <c:v>-0.04545647323323054</c:v>
                </c:pt>
                <c:pt idx="237">
                  <c:v>0.011769694556445165</c:v>
                </c:pt>
                <c:pt idx="238">
                  <c:v>0.03414263197906986</c:v>
                </c:pt>
                <c:pt idx="239">
                  <c:v>-0.0016774049387444645</c:v>
                </c:pt>
                <c:pt idx="240">
                  <c:v>0.10323740380620294</c:v>
                </c:pt>
                <c:pt idx="241">
                  <c:v>0.0037198828482218893</c:v>
                </c:pt>
                <c:pt idx="242">
                  <c:v>0.013290182528411743</c:v>
                </c:pt>
                <c:pt idx="243">
                  <c:v>0.04789375863329015</c:v>
                </c:pt>
                <c:pt idx="244">
                  <c:v>0.05717191001494082</c:v>
                </c:pt>
                <c:pt idx="245">
                  <c:v>-0.011230729432552766</c:v>
                </c:pt>
                <c:pt idx="246">
                  <c:v>0.03554730900858516</c:v>
                </c:pt>
                <c:pt idx="247">
                  <c:v>0.024930470297473084</c:v>
                </c:pt>
              </c:numCache>
            </c:numRef>
          </c:val>
        </c:ser>
        <c:gapWidth val="100"/>
        <c:axId val="2036784"/>
        <c:axId val="18331057"/>
      </c:barChart>
      <c:dateAx>
        <c:axId val="2036784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310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331057"/>
        <c:scaling>
          <c:orientation val="minMax"/>
          <c:max val="0.35"/>
          <c:min val="-0.5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8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月末総資産推移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75"/>
          <c:w val="0.979"/>
          <c:h val="0.88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'月次運用実績'!$B$4:$B$253</c:f>
              <c:strCache>
                <c:ptCount val="25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41091</c:v>
                </c:pt>
                <c:pt idx="107">
                  <c:v>41122</c:v>
                </c:pt>
                <c:pt idx="108">
                  <c:v>41153</c:v>
                </c:pt>
                <c:pt idx="109">
                  <c:v>41183</c:v>
                </c:pt>
                <c:pt idx="110">
                  <c:v>41214</c:v>
                </c:pt>
                <c:pt idx="111">
                  <c:v>41244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  <c:pt idx="223">
                  <c:v>44652</c:v>
                </c:pt>
                <c:pt idx="224">
                  <c:v>44682</c:v>
                </c:pt>
                <c:pt idx="225">
                  <c:v>44713</c:v>
                </c:pt>
                <c:pt idx="226">
                  <c:v>44743</c:v>
                </c:pt>
                <c:pt idx="227">
                  <c:v>44774</c:v>
                </c:pt>
                <c:pt idx="228">
                  <c:v>44805</c:v>
                </c:pt>
                <c:pt idx="229">
                  <c:v>44835</c:v>
                </c:pt>
                <c:pt idx="230">
                  <c:v>44866</c:v>
                </c:pt>
                <c:pt idx="231">
                  <c:v>44896</c:v>
                </c:pt>
                <c:pt idx="232">
                  <c:v>44927</c:v>
                </c:pt>
                <c:pt idx="233">
                  <c:v>44958</c:v>
                </c:pt>
                <c:pt idx="234">
                  <c:v>44986</c:v>
                </c:pt>
                <c:pt idx="235">
                  <c:v>45017</c:v>
                </c:pt>
                <c:pt idx="236">
                  <c:v>45047</c:v>
                </c:pt>
                <c:pt idx="237">
                  <c:v>45078</c:v>
                </c:pt>
                <c:pt idx="238">
                  <c:v>45108</c:v>
                </c:pt>
                <c:pt idx="239">
                  <c:v>45139</c:v>
                </c:pt>
                <c:pt idx="240">
                  <c:v>45170</c:v>
                </c:pt>
                <c:pt idx="241">
                  <c:v>45200</c:v>
                </c:pt>
                <c:pt idx="242">
                  <c:v>45231</c:v>
                </c:pt>
                <c:pt idx="243">
                  <c:v>45261</c:v>
                </c:pt>
                <c:pt idx="244">
                  <c:v>45292</c:v>
                </c:pt>
                <c:pt idx="245">
                  <c:v>45323</c:v>
                </c:pt>
                <c:pt idx="246">
                  <c:v>45352</c:v>
                </c:pt>
                <c:pt idx="247">
                  <c:v>45383</c:v>
                </c:pt>
                <c:pt idx="248">
                  <c:v>45413</c:v>
                </c:pt>
                <c:pt idx="249">
                  <c:v>45444</c:v>
                </c:pt>
              </c:strCache>
            </c:strRef>
          </c:cat>
          <c:val>
            <c:numRef>
              <c:f>'月次運用実績'!$D$4:$D$253</c:f>
              <c:numCache>
                <c:ptCount val="250"/>
                <c:pt idx="0">
                  <c:v>1007440</c:v>
                </c:pt>
                <c:pt idx="1">
                  <c:v>2461300</c:v>
                </c:pt>
                <c:pt idx="2">
                  <c:v>3238720</c:v>
                </c:pt>
                <c:pt idx="3">
                  <c:v>4071560</c:v>
                </c:pt>
                <c:pt idx="4">
                  <c:v>5405400</c:v>
                </c:pt>
                <c:pt idx="5">
                  <c:v>6380720</c:v>
                </c:pt>
                <c:pt idx="6">
                  <c:v>6580300</c:v>
                </c:pt>
                <c:pt idx="7">
                  <c:v>7295640</c:v>
                </c:pt>
                <c:pt idx="8">
                  <c:v>8771300</c:v>
                </c:pt>
                <c:pt idx="9">
                  <c:v>8601840</c:v>
                </c:pt>
                <c:pt idx="10">
                  <c:v>8975320</c:v>
                </c:pt>
                <c:pt idx="11">
                  <c:v>9967960</c:v>
                </c:pt>
                <c:pt idx="12">
                  <c:v>11155540</c:v>
                </c:pt>
                <c:pt idx="13">
                  <c:v>14078600</c:v>
                </c:pt>
                <c:pt idx="14">
                  <c:v>15402320</c:v>
                </c:pt>
                <c:pt idx="15">
                  <c:v>14047970</c:v>
                </c:pt>
                <c:pt idx="16">
                  <c:v>12376500</c:v>
                </c:pt>
                <c:pt idx="17">
                  <c:v>13769080</c:v>
                </c:pt>
                <c:pt idx="18">
                  <c:v>14978160</c:v>
                </c:pt>
                <c:pt idx="19">
                  <c:v>14186424</c:v>
                </c:pt>
                <c:pt idx="20">
                  <c:v>14581444</c:v>
                </c:pt>
                <c:pt idx="21">
                  <c:v>14817854</c:v>
                </c:pt>
                <c:pt idx="22">
                  <c:v>15202284</c:v>
                </c:pt>
                <c:pt idx="23">
                  <c:v>15690268</c:v>
                </c:pt>
                <c:pt idx="24">
                  <c:v>16125160</c:v>
                </c:pt>
                <c:pt idx="25">
                  <c:v>16633687</c:v>
                </c:pt>
                <c:pt idx="26">
                  <c:v>16227560</c:v>
                </c:pt>
                <c:pt idx="27">
                  <c:v>16336160</c:v>
                </c:pt>
                <c:pt idx="28">
                  <c:v>16634420</c:v>
                </c:pt>
                <c:pt idx="29">
                  <c:v>17515400</c:v>
                </c:pt>
                <c:pt idx="30">
                  <c:v>17753520</c:v>
                </c:pt>
                <c:pt idx="31">
                  <c:v>17487960</c:v>
                </c:pt>
                <c:pt idx="32">
                  <c:v>18089460</c:v>
                </c:pt>
                <c:pt idx="33">
                  <c:v>17264010</c:v>
                </c:pt>
                <c:pt idx="34">
                  <c:v>17920900</c:v>
                </c:pt>
                <c:pt idx="35">
                  <c:v>18774040</c:v>
                </c:pt>
                <c:pt idx="36">
                  <c:v>18566420</c:v>
                </c:pt>
                <c:pt idx="37">
                  <c:v>17981440</c:v>
                </c:pt>
                <c:pt idx="38">
                  <c:v>18078660</c:v>
                </c:pt>
                <c:pt idx="39">
                  <c:v>17860020</c:v>
                </c:pt>
                <c:pt idx="40">
                  <c:v>18933180</c:v>
                </c:pt>
                <c:pt idx="41">
                  <c:v>18909720</c:v>
                </c:pt>
                <c:pt idx="42">
                  <c:v>19953300</c:v>
                </c:pt>
                <c:pt idx="43">
                  <c:v>18804858</c:v>
                </c:pt>
                <c:pt idx="44">
                  <c:v>19646141</c:v>
                </c:pt>
                <c:pt idx="45">
                  <c:v>21009821</c:v>
                </c:pt>
                <c:pt idx="46">
                  <c:v>24375902</c:v>
                </c:pt>
                <c:pt idx="47">
                  <c:v>24020778</c:v>
                </c:pt>
                <c:pt idx="48">
                  <c:v>19455028</c:v>
                </c:pt>
                <c:pt idx="49">
                  <c:v>21364733</c:v>
                </c:pt>
                <c:pt idx="50">
                  <c:v>21115816</c:v>
                </c:pt>
                <c:pt idx="51">
                  <c:v>21565480</c:v>
                </c:pt>
                <c:pt idx="52">
                  <c:v>17410120</c:v>
                </c:pt>
                <c:pt idx="53">
                  <c:v>16463816</c:v>
                </c:pt>
                <c:pt idx="54">
                  <c:v>12390813</c:v>
                </c:pt>
                <c:pt idx="55">
                  <c:v>15132497</c:v>
                </c:pt>
                <c:pt idx="56">
                  <c:v>18841932</c:v>
                </c:pt>
                <c:pt idx="57">
                  <c:v>17264920</c:v>
                </c:pt>
                <c:pt idx="58">
                  <c:v>17243072</c:v>
                </c:pt>
                <c:pt idx="59">
                  <c:v>17048784</c:v>
                </c:pt>
                <c:pt idx="60">
                  <c:v>13671712</c:v>
                </c:pt>
                <c:pt idx="61">
                  <c:v>6351090</c:v>
                </c:pt>
                <c:pt idx="62">
                  <c:v>8530161</c:v>
                </c:pt>
                <c:pt idx="63">
                  <c:v>10894293</c:v>
                </c:pt>
                <c:pt idx="64">
                  <c:v>9642608</c:v>
                </c:pt>
                <c:pt idx="65">
                  <c:v>9013551</c:v>
                </c:pt>
                <c:pt idx="66">
                  <c:v>9838858</c:v>
                </c:pt>
                <c:pt idx="67">
                  <c:v>11795187</c:v>
                </c:pt>
                <c:pt idx="68">
                  <c:v>13236737</c:v>
                </c:pt>
                <c:pt idx="69">
                  <c:v>14165511</c:v>
                </c:pt>
                <c:pt idx="70">
                  <c:v>14034810</c:v>
                </c:pt>
                <c:pt idx="71">
                  <c:v>15157074</c:v>
                </c:pt>
                <c:pt idx="72">
                  <c:v>13382078</c:v>
                </c:pt>
                <c:pt idx="73">
                  <c:v>13810098</c:v>
                </c:pt>
                <c:pt idx="74">
                  <c:v>12174288</c:v>
                </c:pt>
                <c:pt idx="75">
                  <c:v>13711860</c:v>
                </c:pt>
                <c:pt idx="76">
                  <c:v>13708272</c:v>
                </c:pt>
                <c:pt idx="77">
                  <c:v>14961169</c:v>
                </c:pt>
                <c:pt idx="78">
                  <c:v>16818012</c:v>
                </c:pt>
                <c:pt idx="79">
                  <c:v>17050226</c:v>
                </c:pt>
                <c:pt idx="80">
                  <c:v>15582776</c:v>
                </c:pt>
                <c:pt idx="81">
                  <c:v>14601677</c:v>
                </c:pt>
                <c:pt idx="82">
                  <c:v>14822056</c:v>
                </c:pt>
                <c:pt idx="83">
                  <c:v>13694553</c:v>
                </c:pt>
                <c:pt idx="84">
                  <c:v>16866228</c:v>
                </c:pt>
                <c:pt idx="85">
                  <c:v>16330968</c:v>
                </c:pt>
                <c:pt idx="86">
                  <c:v>18685157</c:v>
                </c:pt>
                <c:pt idx="87">
                  <c:v>20043151</c:v>
                </c:pt>
                <c:pt idx="88">
                  <c:v>19860111</c:v>
                </c:pt>
                <c:pt idx="89">
                  <c:v>20892021</c:v>
                </c:pt>
                <c:pt idx="90">
                  <c:v>21060312</c:v>
                </c:pt>
                <c:pt idx="91">
                  <c:v>19822638</c:v>
                </c:pt>
                <c:pt idx="92">
                  <c:v>19848191</c:v>
                </c:pt>
                <c:pt idx="93">
                  <c:v>20528500</c:v>
                </c:pt>
                <c:pt idx="94">
                  <c:v>20749047</c:v>
                </c:pt>
                <c:pt idx="95">
                  <c:v>17743489</c:v>
                </c:pt>
                <c:pt idx="96">
                  <c:v>18718592</c:v>
                </c:pt>
                <c:pt idx="97">
                  <c:v>19462056</c:v>
                </c:pt>
                <c:pt idx="98">
                  <c:v>17578237</c:v>
                </c:pt>
                <c:pt idx="99">
                  <c:v>18646637</c:v>
                </c:pt>
                <c:pt idx="100">
                  <c:v>20200421</c:v>
                </c:pt>
                <c:pt idx="101">
                  <c:v>22172268</c:v>
                </c:pt>
                <c:pt idx="102">
                  <c:v>21915961</c:v>
                </c:pt>
                <c:pt idx="103">
                  <c:v>19553810</c:v>
                </c:pt>
                <c:pt idx="104">
                  <c:v>15616400</c:v>
                </c:pt>
                <c:pt idx="105">
                  <c:v>18836993</c:v>
                </c:pt>
                <c:pt idx="106">
                  <c:v>16996412</c:v>
                </c:pt>
                <c:pt idx="107">
                  <c:v>15495315</c:v>
                </c:pt>
                <c:pt idx="108">
                  <c:v>15625124</c:v>
                </c:pt>
                <c:pt idx="109">
                  <c:v>16166044</c:v>
                </c:pt>
                <c:pt idx="110">
                  <c:v>17655010</c:v>
                </c:pt>
                <c:pt idx="111">
                  <c:v>22016055</c:v>
                </c:pt>
                <c:pt idx="112">
                  <c:v>23553082</c:v>
                </c:pt>
                <c:pt idx="113">
                  <c:v>23384500</c:v>
                </c:pt>
                <c:pt idx="114">
                  <c:v>23329289</c:v>
                </c:pt>
                <c:pt idx="115">
                  <c:v>25138185</c:v>
                </c:pt>
                <c:pt idx="116">
                  <c:v>26437537</c:v>
                </c:pt>
                <c:pt idx="117">
                  <c:v>27336212</c:v>
                </c:pt>
                <c:pt idx="118">
                  <c:v>26995303</c:v>
                </c:pt>
                <c:pt idx="119">
                  <c:v>27378448</c:v>
                </c:pt>
                <c:pt idx="120">
                  <c:v>27759871</c:v>
                </c:pt>
                <c:pt idx="121">
                  <c:v>27190789</c:v>
                </c:pt>
                <c:pt idx="122">
                  <c:v>29106569</c:v>
                </c:pt>
                <c:pt idx="123">
                  <c:v>28232729</c:v>
                </c:pt>
                <c:pt idx="124">
                  <c:v>28797689</c:v>
                </c:pt>
                <c:pt idx="125">
                  <c:v>26745654</c:v>
                </c:pt>
                <c:pt idx="126">
                  <c:v>28359538</c:v>
                </c:pt>
                <c:pt idx="127">
                  <c:v>28698291</c:v>
                </c:pt>
                <c:pt idx="128">
                  <c:v>30120037</c:v>
                </c:pt>
                <c:pt idx="129">
                  <c:v>30786015</c:v>
                </c:pt>
                <c:pt idx="130">
                  <c:v>29268145</c:v>
                </c:pt>
                <c:pt idx="131">
                  <c:v>29712813</c:v>
                </c:pt>
                <c:pt idx="132">
                  <c:v>28889513</c:v>
                </c:pt>
                <c:pt idx="133">
                  <c:v>29375642</c:v>
                </c:pt>
                <c:pt idx="134">
                  <c:v>27070491</c:v>
                </c:pt>
                <c:pt idx="135">
                  <c:v>28315158</c:v>
                </c:pt>
                <c:pt idx="136">
                  <c:v>27494535</c:v>
                </c:pt>
                <c:pt idx="137">
                  <c:v>27702054</c:v>
                </c:pt>
                <c:pt idx="138">
                  <c:v>23915743</c:v>
                </c:pt>
                <c:pt idx="139">
                  <c:v>26368247</c:v>
                </c:pt>
                <c:pt idx="140">
                  <c:v>26126333</c:v>
                </c:pt>
                <c:pt idx="141">
                  <c:v>27368120</c:v>
                </c:pt>
                <c:pt idx="142">
                  <c:v>25688657</c:v>
                </c:pt>
                <c:pt idx="143">
                  <c:v>28775370</c:v>
                </c:pt>
                <c:pt idx="144">
                  <c:v>29735883</c:v>
                </c:pt>
                <c:pt idx="145">
                  <c:v>29203463</c:v>
                </c:pt>
                <c:pt idx="146">
                  <c:v>30368603</c:v>
                </c:pt>
                <c:pt idx="147">
                  <c:v>31906597</c:v>
                </c:pt>
                <c:pt idx="148">
                  <c:v>31378678</c:v>
                </c:pt>
                <c:pt idx="149">
                  <c:v>32500774</c:v>
                </c:pt>
                <c:pt idx="150">
                  <c:v>32908081</c:v>
                </c:pt>
                <c:pt idx="151">
                  <c:v>34088636</c:v>
                </c:pt>
                <c:pt idx="152">
                  <c:v>31492508</c:v>
                </c:pt>
                <c:pt idx="153">
                  <c:v>31765269</c:v>
                </c:pt>
                <c:pt idx="154">
                  <c:v>34213335</c:v>
                </c:pt>
                <c:pt idx="155">
                  <c:v>35517102</c:v>
                </c:pt>
                <c:pt idx="156">
                  <c:v>33595280</c:v>
                </c:pt>
                <c:pt idx="157">
                  <c:v>35250952</c:v>
                </c:pt>
                <c:pt idx="158">
                  <c:v>37619227</c:v>
                </c:pt>
                <c:pt idx="159">
                  <c:v>39186641</c:v>
                </c:pt>
                <c:pt idx="160">
                  <c:v>39734728</c:v>
                </c:pt>
                <c:pt idx="161">
                  <c:v>43353497</c:v>
                </c:pt>
                <c:pt idx="162">
                  <c:v>41218354</c:v>
                </c:pt>
                <c:pt idx="163">
                  <c:v>42123185</c:v>
                </c:pt>
                <c:pt idx="164">
                  <c:v>39286259</c:v>
                </c:pt>
                <c:pt idx="165">
                  <c:v>40564894</c:v>
                </c:pt>
                <c:pt idx="166">
                  <c:v>40682568</c:v>
                </c:pt>
                <c:pt idx="167">
                  <c:v>41769687</c:v>
                </c:pt>
                <c:pt idx="168">
                  <c:v>43499070</c:v>
                </c:pt>
                <c:pt idx="169">
                  <c:v>42200923</c:v>
                </c:pt>
                <c:pt idx="170">
                  <c:v>40256915</c:v>
                </c:pt>
                <c:pt idx="171">
                  <c:v>41398556</c:v>
                </c:pt>
                <c:pt idx="172">
                  <c:v>42274880</c:v>
                </c:pt>
                <c:pt idx="173">
                  <c:v>40516443</c:v>
                </c:pt>
                <c:pt idx="174">
                  <c:v>38598180</c:v>
                </c:pt>
                <c:pt idx="175">
                  <c:v>37275819</c:v>
                </c:pt>
                <c:pt idx="176">
                  <c:v>33557060</c:v>
                </c:pt>
                <c:pt idx="177">
                  <c:v>31428143</c:v>
                </c:pt>
                <c:pt idx="178">
                  <c:v>33682685</c:v>
                </c:pt>
                <c:pt idx="179">
                  <c:v>35378963</c:v>
                </c:pt>
                <c:pt idx="180">
                  <c:v>32544638</c:v>
                </c:pt>
                <c:pt idx="181">
                  <c:v>39062313</c:v>
                </c:pt>
                <c:pt idx="182">
                  <c:v>37766730</c:v>
                </c:pt>
                <c:pt idx="183">
                  <c:v>36728431</c:v>
                </c:pt>
                <c:pt idx="184">
                  <c:v>39079870</c:v>
                </c:pt>
                <c:pt idx="185">
                  <c:v>38905766</c:v>
                </c:pt>
                <c:pt idx="186">
                  <c:v>39678905</c:v>
                </c:pt>
                <c:pt idx="187">
                  <c:v>41078041</c:v>
                </c:pt>
                <c:pt idx="188">
                  <c:v>40062700</c:v>
                </c:pt>
                <c:pt idx="189">
                  <c:v>43453586</c:v>
                </c:pt>
                <c:pt idx="190">
                  <c:v>46281675</c:v>
                </c:pt>
                <c:pt idx="191">
                  <c:v>42053800</c:v>
                </c:pt>
                <c:pt idx="192">
                  <c:v>44805990</c:v>
                </c:pt>
                <c:pt idx="193">
                  <c:v>46485645</c:v>
                </c:pt>
                <c:pt idx="194">
                  <c:v>47094284</c:v>
                </c:pt>
                <c:pt idx="195">
                  <c:v>46800381</c:v>
                </c:pt>
                <c:pt idx="196">
                  <c:v>43864110</c:v>
                </c:pt>
                <c:pt idx="197">
                  <c:v>42929045</c:v>
                </c:pt>
                <c:pt idx="198">
                  <c:v>38853517</c:v>
                </c:pt>
                <c:pt idx="199">
                  <c:v>43246318</c:v>
                </c:pt>
                <c:pt idx="200">
                  <c:v>45827535</c:v>
                </c:pt>
                <c:pt idx="201">
                  <c:v>45319994</c:v>
                </c:pt>
                <c:pt idx="202">
                  <c:v>40445684</c:v>
                </c:pt>
                <c:pt idx="203">
                  <c:v>44151721</c:v>
                </c:pt>
                <c:pt idx="204">
                  <c:v>43817059</c:v>
                </c:pt>
                <c:pt idx="205">
                  <c:v>40459852</c:v>
                </c:pt>
                <c:pt idx="206">
                  <c:v>37167179</c:v>
                </c:pt>
                <c:pt idx="207">
                  <c:v>35454737</c:v>
                </c:pt>
                <c:pt idx="208">
                  <c:v>34714228</c:v>
                </c:pt>
                <c:pt idx="209">
                  <c:v>31874472</c:v>
                </c:pt>
                <c:pt idx="210">
                  <c:v>31832311</c:v>
                </c:pt>
                <c:pt idx="211">
                  <c:v>31707546</c:v>
                </c:pt>
                <c:pt idx="212">
                  <c:v>31357508</c:v>
                </c:pt>
                <c:pt idx="213">
                  <c:v>32948267</c:v>
                </c:pt>
                <c:pt idx="214">
                  <c:v>34297470</c:v>
                </c:pt>
                <c:pt idx="215">
                  <c:v>31460700</c:v>
                </c:pt>
                <c:pt idx="216">
                  <c:v>30588708</c:v>
                </c:pt>
                <c:pt idx="217">
                  <c:v>31857228</c:v>
                </c:pt>
                <c:pt idx="218">
                  <c:v>30140038</c:v>
                </c:pt>
                <c:pt idx="219">
                  <c:v>30983987</c:v>
                </c:pt>
                <c:pt idx="220">
                  <c:v>35911272</c:v>
                </c:pt>
                <c:pt idx="221">
                  <c:v>37291927</c:v>
                </c:pt>
                <c:pt idx="222">
                  <c:v>36874838</c:v>
                </c:pt>
                <c:pt idx="223">
                  <c:v>35858369</c:v>
                </c:pt>
                <c:pt idx="224">
                  <c:v>34469768</c:v>
                </c:pt>
                <c:pt idx="225">
                  <c:v>37142545</c:v>
                </c:pt>
                <c:pt idx="226">
                  <c:v>36561801</c:v>
                </c:pt>
                <c:pt idx="227">
                  <c:v>37818926</c:v>
                </c:pt>
                <c:pt idx="228">
                  <c:v>38620552</c:v>
                </c:pt>
                <c:pt idx="229">
                  <c:v>38923735</c:v>
                </c:pt>
                <c:pt idx="230">
                  <c:v>39518140</c:v>
                </c:pt>
                <c:pt idx="231">
                  <c:v>38539139</c:v>
                </c:pt>
                <c:pt idx="232">
                  <c:v>39476854</c:v>
                </c:pt>
                <c:pt idx="233">
                  <c:v>40683054</c:v>
                </c:pt>
                <c:pt idx="234">
                  <c:v>39136873</c:v>
                </c:pt>
                <c:pt idx="235">
                  <c:v>39491873</c:v>
                </c:pt>
                <c:pt idx="236">
                  <c:v>37676568</c:v>
                </c:pt>
                <c:pt idx="237">
                  <c:v>38043012</c:v>
                </c:pt>
                <c:pt idx="238">
                  <c:v>39113990</c:v>
                </c:pt>
                <c:pt idx="239">
                  <c:v>39048380</c:v>
                </c:pt>
                <c:pt idx="240">
                  <c:v>43068601</c:v>
                </c:pt>
                <c:pt idx="241">
                  <c:v>43104381</c:v>
                </c:pt>
                <c:pt idx="242">
                  <c:v>43170601</c:v>
                </c:pt>
                <c:pt idx="243">
                  <c:v>45145886</c:v>
                </c:pt>
                <c:pt idx="244">
                  <c:v>47565174</c:v>
                </c:pt>
                <c:pt idx="245">
                  <c:v>46019774</c:v>
                </c:pt>
                <c:pt idx="246">
                  <c:v>47632519</c:v>
                </c:pt>
                <c:pt idx="247">
                  <c:v>48289718</c:v>
                </c:pt>
              </c:numCache>
            </c:numRef>
          </c:val>
          <c:smooth val="1"/>
        </c:ser>
        <c:marker val="1"/>
        <c:axId val="30761786"/>
        <c:axId val="8420619"/>
      </c:lineChart>
      <c:dateAx>
        <c:axId val="30761786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20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420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87" right="0.787" top="0.984" bottom="0.984" header="0.512" footer="0.512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87" right="0.787" top="0.984" bottom="0.984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87" right="0.787" top="0.984" bottom="0.984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57150</xdr:colOff>
      <xdr:row>46</xdr:row>
      <xdr:rowOff>19050</xdr:rowOff>
    </xdr:to>
    <xdr:graphicFrame>
      <xdr:nvGraphicFramePr>
        <xdr:cNvPr id="1" name="グラフ 1"/>
        <xdr:cNvGraphicFramePr/>
      </xdr:nvGraphicFramePr>
      <xdr:xfrm>
        <a:off x="0" y="0"/>
        <a:ext cx="11029950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9"/>
  <sheetViews>
    <sheetView showGridLines="0" tabSelected="1" zoomScalePageLayoutView="0" workbookViewId="0" topLeftCell="A1">
      <pane ySplit="3" topLeftCell="A229" activePane="bottomLeft" state="frozen"/>
      <selection pane="topLeft" activeCell="A1" sqref="A1"/>
      <selection pane="bottomLeft" activeCell="D252" sqref="D252"/>
    </sheetView>
  </sheetViews>
  <sheetFormatPr defaultColWidth="9.00390625" defaultRowHeight="13.5"/>
  <cols>
    <col min="2" max="2" width="12.375" style="15" customWidth="1"/>
    <col min="3" max="5" width="13.125" style="2" customWidth="1"/>
    <col min="6" max="7" width="13.125" style="3" customWidth="1"/>
    <col min="8" max="8" width="13.125" style="0" customWidth="1"/>
  </cols>
  <sheetData>
    <row r="1" spans="2:8" ht="24" customHeight="1">
      <c r="B1" s="17" t="s">
        <v>0</v>
      </c>
      <c r="C1" s="17"/>
      <c r="D1" s="17"/>
      <c r="E1" s="17"/>
      <c r="F1" s="17"/>
      <c r="G1" s="17"/>
      <c r="H1" s="17"/>
    </row>
    <row r="2" ht="13.5">
      <c r="B2" s="1"/>
    </row>
    <row r="3" spans="2:8" s="8" customFormat="1" ht="18" customHeight="1">
      <c r="B3" s="4"/>
      <c r="C3" s="5" t="s">
        <v>1</v>
      </c>
      <c r="D3" s="5" t="s">
        <v>2</v>
      </c>
      <c r="E3" s="5" t="s">
        <v>3</v>
      </c>
      <c r="F3" s="6" t="s">
        <v>5</v>
      </c>
      <c r="G3" s="6" t="s">
        <v>6</v>
      </c>
      <c r="H3" s="7" t="s">
        <v>4</v>
      </c>
    </row>
    <row r="4" spans="2:8" ht="18" customHeight="1">
      <c r="B4" s="9">
        <v>37865</v>
      </c>
      <c r="C4" s="10">
        <v>1000000</v>
      </c>
      <c r="D4" s="10">
        <v>1007440</v>
      </c>
      <c r="E4" s="10">
        <v>0</v>
      </c>
      <c r="F4" s="11">
        <f aca="true" t="shared" si="0" ref="F4:F35">D4-C4</f>
        <v>7440</v>
      </c>
      <c r="G4" s="11">
        <v>7440</v>
      </c>
      <c r="H4" s="12">
        <f aca="true" t="shared" si="1" ref="H4:H35">D4/C4-1</f>
        <v>0.007439999999999891</v>
      </c>
    </row>
    <row r="5" spans="2:8" ht="18" customHeight="1">
      <c r="B5" s="13">
        <v>37895</v>
      </c>
      <c r="C5" s="10">
        <v>2503800</v>
      </c>
      <c r="D5" s="10">
        <v>2461300</v>
      </c>
      <c r="E5" s="10">
        <v>0</v>
      </c>
      <c r="F5" s="11">
        <f t="shared" si="0"/>
        <v>-42500</v>
      </c>
      <c r="G5" s="11">
        <f>G4+F5</f>
        <v>-35060</v>
      </c>
      <c r="H5" s="14">
        <f t="shared" si="1"/>
        <v>-0.0169741992171899</v>
      </c>
    </row>
    <row r="6" spans="2:8" ht="18" customHeight="1">
      <c r="B6" s="13">
        <v>37926</v>
      </c>
      <c r="C6" s="10">
        <v>3461300</v>
      </c>
      <c r="D6" s="10">
        <v>3238720</v>
      </c>
      <c r="E6" s="10">
        <v>0</v>
      </c>
      <c r="F6" s="11">
        <f t="shared" si="0"/>
        <v>-222580</v>
      </c>
      <c r="G6" s="11">
        <f aca="true" t="shared" si="2" ref="G6:G69">G5+F6</f>
        <v>-257640</v>
      </c>
      <c r="H6" s="14">
        <f t="shared" si="1"/>
        <v>-0.06430531881085144</v>
      </c>
    </row>
    <row r="7" spans="2:8" ht="18" customHeight="1">
      <c r="B7" s="13">
        <v>37956</v>
      </c>
      <c r="C7" s="10">
        <v>3738720</v>
      </c>
      <c r="D7" s="10">
        <v>4071560</v>
      </c>
      <c r="E7" s="10">
        <v>0</v>
      </c>
      <c r="F7" s="11">
        <f t="shared" si="0"/>
        <v>332840</v>
      </c>
      <c r="G7" s="11">
        <f t="shared" si="2"/>
        <v>75200</v>
      </c>
      <c r="H7" s="12">
        <f t="shared" si="1"/>
        <v>0.08902512089699144</v>
      </c>
    </row>
    <row r="8" spans="2:8" ht="18" customHeight="1">
      <c r="B8" s="13">
        <v>37987</v>
      </c>
      <c r="C8" s="10">
        <v>5037800</v>
      </c>
      <c r="D8" s="10">
        <v>5405400</v>
      </c>
      <c r="E8" s="10">
        <v>0</v>
      </c>
      <c r="F8" s="11">
        <f t="shared" si="0"/>
        <v>367600</v>
      </c>
      <c r="G8" s="11">
        <f t="shared" si="2"/>
        <v>442800</v>
      </c>
      <c r="H8" s="12">
        <f t="shared" si="1"/>
        <v>0.07296835920441458</v>
      </c>
    </row>
    <row r="9" spans="2:8" ht="18" customHeight="1">
      <c r="B9" s="13">
        <v>38018</v>
      </c>
      <c r="C9" s="10">
        <v>6221800</v>
      </c>
      <c r="D9" s="10">
        <v>6380720</v>
      </c>
      <c r="E9" s="10">
        <v>0</v>
      </c>
      <c r="F9" s="11">
        <f t="shared" si="0"/>
        <v>158920</v>
      </c>
      <c r="G9" s="11">
        <f t="shared" si="2"/>
        <v>601720</v>
      </c>
      <c r="H9" s="12">
        <f t="shared" si="1"/>
        <v>0.025542447523224876</v>
      </c>
    </row>
    <row r="10" spans="2:8" ht="18" customHeight="1">
      <c r="B10" s="13">
        <v>38047</v>
      </c>
      <c r="C10" s="10">
        <v>6301400</v>
      </c>
      <c r="D10" s="10">
        <v>6580300</v>
      </c>
      <c r="E10" s="10">
        <v>0</v>
      </c>
      <c r="F10" s="11">
        <f t="shared" si="0"/>
        <v>278900</v>
      </c>
      <c r="G10" s="11">
        <f t="shared" si="2"/>
        <v>880620</v>
      </c>
      <c r="H10" s="12">
        <f t="shared" si="1"/>
        <v>0.04426000571301625</v>
      </c>
    </row>
    <row r="11" spans="2:8" ht="18" customHeight="1">
      <c r="B11" s="13">
        <v>38078</v>
      </c>
      <c r="C11" s="10">
        <v>7441000</v>
      </c>
      <c r="D11" s="10">
        <v>7295640</v>
      </c>
      <c r="E11" s="10">
        <v>0</v>
      </c>
      <c r="F11" s="11">
        <f t="shared" si="0"/>
        <v>-145360</v>
      </c>
      <c r="G11" s="11">
        <f t="shared" si="2"/>
        <v>735260</v>
      </c>
      <c r="H11" s="14">
        <f t="shared" si="1"/>
        <v>-0.01953500873538505</v>
      </c>
    </row>
    <row r="12" spans="2:8" ht="18" customHeight="1">
      <c r="B12" s="13">
        <v>38108</v>
      </c>
      <c r="C12" s="10">
        <v>8295640</v>
      </c>
      <c r="D12" s="10">
        <v>8771300</v>
      </c>
      <c r="E12" s="10">
        <v>0</v>
      </c>
      <c r="F12" s="11">
        <f t="shared" si="0"/>
        <v>475660</v>
      </c>
      <c r="G12" s="11">
        <f t="shared" si="2"/>
        <v>1210920</v>
      </c>
      <c r="H12" s="12">
        <f t="shared" si="1"/>
        <v>0.057338553746305365</v>
      </c>
    </row>
    <row r="13" spans="2:8" ht="18" customHeight="1">
      <c r="B13" s="13">
        <v>38139</v>
      </c>
      <c r="C13" s="10">
        <v>8488800</v>
      </c>
      <c r="D13" s="10">
        <v>8601840</v>
      </c>
      <c r="E13" s="10">
        <v>0</v>
      </c>
      <c r="F13" s="11">
        <f t="shared" si="0"/>
        <v>113040</v>
      </c>
      <c r="G13" s="11">
        <f t="shared" si="2"/>
        <v>1323960</v>
      </c>
      <c r="H13" s="12">
        <f t="shared" si="1"/>
        <v>0.013316369804919459</v>
      </c>
    </row>
    <row r="14" spans="2:8" ht="18" customHeight="1">
      <c r="B14" s="13">
        <v>38169</v>
      </c>
      <c r="C14" s="10">
        <v>8545500</v>
      </c>
      <c r="D14" s="10">
        <v>8975320</v>
      </c>
      <c r="E14" s="10">
        <v>8280</v>
      </c>
      <c r="F14" s="11">
        <f t="shared" si="0"/>
        <v>429820</v>
      </c>
      <c r="G14" s="11">
        <f t="shared" si="2"/>
        <v>1753780</v>
      </c>
      <c r="H14" s="12">
        <f t="shared" si="1"/>
        <v>0.05029781756480012</v>
      </c>
    </row>
    <row r="15" spans="2:8" ht="18" customHeight="1">
      <c r="B15" s="13">
        <v>38200</v>
      </c>
      <c r="C15" s="10">
        <v>9728400</v>
      </c>
      <c r="D15" s="10">
        <v>9967960</v>
      </c>
      <c r="E15" s="10">
        <v>0</v>
      </c>
      <c r="F15" s="11">
        <f t="shared" si="0"/>
        <v>239560</v>
      </c>
      <c r="G15" s="11">
        <f t="shared" si="2"/>
        <v>1993340</v>
      </c>
      <c r="H15" s="12">
        <f t="shared" si="1"/>
        <v>0.02462480983512183</v>
      </c>
    </row>
    <row r="16" spans="2:8" ht="18" customHeight="1">
      <c r="B16" s="13">
        <v>38231</v>
      </c>
      <c r="C16" s="10">
        <v>11336100</v>
      </c>
      <c r="D16" s="10">
        <v>11155540</v>
      </c>
      <c r="E16" s="10">
        <v>0</v>
      </c>
      <c r="F16" s="11">
        <f t="shared" si="0"/>
        <v>-180560</v>
      </c>
      <c r="G16" s="11">
        <f t="shared" si="2"/>
        <v>1812780</v>
      </c>
      <c r="H16" s="14">
        <f t="shared" si="1"/>
        <v>-0.015927876430165577</v>
      </c>
    </row>
    <row r="17" spans="2:8" ht="18" customHeight="1">
      <c r="B17" s="13">
        <v>38261</v>
      </c>
      <c r="C17" s="10">
        <v>14155540</v>
      </c>
      <c r="D17" s="10">
        <v>14078600</v>
      </c>
      <c r="E17" s="10">
        <v>0</v>
      </c>
      <c r="F17" s="11">
        <f t="shared" si="0"/>
        <v>-76940</v>
      </c>
      <c r="G17" s="11">
        <f t="shared" si="2"/>
        <v>1735840</v>
      </c>
      <c r="H17" s="14">
        <f t="shared" si="1"/>
        <v>-0.00543532779392375</v>
      </c>
    </row>
    <row r="18" spans="2:8" ht="18" customHeight="1">
      <c r="B18" s="13">
        <v>38292</v>
      </c>
      <c r="C18" s="10">
        <v>15078600</v>
      </c>
      <c r="D18" s="10">
        <v>15402320</v>
      </c>
      <c r="E18" s="10">
        <v>2880</v>
      </c>
      <c r="F18" s="11">
        <f t="shared" si="0"/>
        <v>323720</v>
      </c>
      <c r="G18" s="11">
        <f t="shared" si="2"/>
        <v>2059560</v>
      </c>
      <c r="H18" s="12">
        <f t="shared" si="1"/>
        <v>0.02146883662939536</v>
      </c>
    </row>
    <row r="19" spans="2:8" ht="18" customHeight="1">
      <c r="B19" s="13">
        <v>38322</v>
      </c>
      <c r="C19" s="10">
        <v>13368090</v>
      </c>
      <c r="D19" s="10">
        <v>14047970</v>
      </c>
      <c r="E19" s="10">
        <v>36900</v>
      </c>
      <c r="F19" s="11">
        <f t="shared" si="0"/>
        <v>679880</v>
      </c>
      <c r="G19" s="11">
        <f t="shared" si="2"/>
        <v>2739440</v>
      </c>
      <c r="H19" s="12">
        <f t="shared" si="1"/>
        <v>0.05085842480114966</v>
      </c>
    </row>
    <row r="20" spans="2:8" ht="18" customHeight="1">
      <c r="B20" s="13">
        <v>38353</v>
      </c>
      <c r="C20" s="10">
        <v>12684600</v>
      </c>
      <c r="D20" s="10">
        <v>12376500</v>
      </c>
      <c r="E20" s="10">
        <v>0</v>
      </c>
      <c r="F20" s="11">
        <f t="shared" si="0"/>
        <v>-308100</v>
      </c>
      <c r="G20" s="11">
        <f t="shared" si="2"/>
        <v>2431340</v>
      </c>
      <c r="H20" s="14">
        <f t="shared" si="1"/>
        <v>-0.024289295681377387</v>
      </c>
    </row>
    <row r="21" spans="2:8" ht="18" customHeight="1">
      <c r="B21" s="13">
        <v>38384</v>
      </c>
      <c r="C21" s="10">
        <v>13876500</v>
      </c>
      <c r="D21" s="10">
        <v>13769080</v>
      </c>
      <c r="E21" s="10">
        <v>0</v>
      </c>
      <c r="F21" s="11">
        <f t="shared" si="0"/>
        <v>-107420</v>
      </c>
      <c r="G21" s="11">
        <f t="shared" si="2"/>
        <v>2323920</v>
      </c>
      <c r="H21" s="14">
        <f t="shared" si="1"/>
        <v>-0.0077411451014304244</v>
      </c>
    </row>
    <row r="22" spans="2:8" ht="18" customHeight="1">
      <c r="B22" s="13">
        <v>38412</v>
      </c>
      <c r="C22" s="10">
        <v>14769080</v>
      </c>
      <c r="D22" s="10">
        <v>14978160</v>
      </c>
      <c r="E22" s="10">
        <v>0</v>
      </c>
      <c r="F22" s="11">
        <f t="shared" si="0"/>
        <v>209080</v>
      </c>
      <c r="G22" s="11">
        <f t="shared" si="2"/>
        <v>2533000</v>
      </c>
      <c r="H22" s="12">
        <f t="shared" si="1"/>
        <v>0.014156602848654165</v>
      </c>
    </row>
    <row r="23" spans="2:8" ht="18" customHeight="1">
      <c r="B23" s="13">
        <v>38443</v>
      </c>
      <c r="C23" s="10">
        <v>14976644</v>
      </c>
      <c r="D23" s="10">
        <v>14186424</v>
      </c>
      <c r="E23" s="10">
        <v>0</v>
      </c>
      <c r="F23" s="11">
        <f t="shared" si="0"/>
        <v>-790220</v>
      </c>
      <c r="G23" s="11">
        <f t="shared" si="2"/>
        <v>1742780</v>
      </c>
      <c r="H23" s="14">
        <f t="shared" si="1"/>
        <v>-0.052763489604213065</v>
      </c>
    </row>
    <row r="24" spans="2:8" ht="18" customHeight="1">
      <c r="B24" s="13">
        <v>38473</v>
      </c>
      <c r="C24" s="10">
        <v>14186424</v>
      </c>
      <c r="D24" s="10">
        <v>14581444</v>
      </c>
      <c r="E24" s="10">
        <v>0</v>
      </c>
      <c r="F24" s="11">
        <f t="shared" si="0"/>
        <v>395020</v>
      </c>
      <c r="G24" s="11">
        <f t="shared" si="2"/>
        <v>2137800</v>
      </c>
      <c r="H24" s="12">
        <f t="shared" si="1"/>
        <v>0.027844931182093635</v>
      </c>
    </row>
    <row r="25" spans="2:8" ht="18" customHeight="1">
      <c r="B25" s="13">
        <v>38504</v>
      </c>
      <c r="C25" s="10">
        <v>14581444</v>
      </c>
      <c r="D25" s="10">
        <v>14817854</v>
      </c>
      <c r="E25" s="10">
        <v>29970</v>
      </c>
      <c r="F25" s="11">
        <f t="shared" si="0"/>
        <v>236410</v>
      </c>
      <c r="G25" s="11">
        <f t="shared" si="2"/>
        <v>2374210</v>
      </c>
      <c r="H25" s="12">
        <f t="shared" si="1"/>
        <v>0.01621307190152077</v>
      </c>
    </row>
    <row r="26" spans="2:8" ht="18" customHeight="1">
      <c r="B26" s="13">
        <v>38534</v>
      </c>
      <c r="C26" s="10">
        <v>14803484</v>
      </c>
      <c r="D26" s="10">
        <v>15202284</v>
      </c>
      <c r="E26" s="10">
        <v>21600</v>
      </c>
      <c r="F26" s="11">
        <f t="shared" si="0"/>
        <v>398800</v>
      </c>
      <c r="G26" s="11">
        <f t="shared" si="2"/>
        <v>2773010</v>
      </c>
      <c r="H26" s="12">
        <f t="shared" si="1"/>
        <v>0.02693960421749364</v>
      </c>
    </row>
    <row r="27" spans="2:8" ht="18" customHeight="1">
      <c r="B27" s="13">
        <v>38565</v>
      </c>
      <c r="C27" s="10">
        <v>15175788</v>
      </c>
      <c r="D27" s="10">
        <v>15690268</v>
      </c>
      <c r="E27" s="10">
        <v>0</v>
      </c>
      <c r="F27" s="11">
        <f t="shared" si="0"/>
        <v>514480</v>
      </c>
      <c r="G27" s="11">
        <f t="shared" si="2"/>
        <v>3287490</v>
      </c>
      <c r="H27" s="12">
        <f t="shared" si="1"/>
        <v>0.03390136973447433</v>
      </c>
    </row>
    <row r="28" spans="2:8" ht="18" customHeight="1">
      <c r="B28" s="13">
        <v>38596</v>
      </c>
      <c r="C28" s="10">
        <v>15460300</v>
      </c>
      <c r="D28" s="10">
        <v>16125160</v>
      </c>
      <c r="E28" s="10">
        <v>0</v>
      </c>
      <c r="F28" s="11">
        <f t="shared" si="0"/>
        <v>664860</v>
      </c>
      <c r="G28" s="11">
        <f t="shared" si="2"/>
        <v>3952350</v>
      </c>
      <c r="H28" s="12">
        <f t="shared" si="1"/>
        <v>0.04300434014863885</v>
      </c>
    </row>
    <row r="29" spans="2:8" ht="18" customHeight="1">
      <c r="B29" s="13">
        <v>38626</v>
      </c>
      <c r="C29" s="10">
        <v>16268400</v>
      </c>
      <c r="D29" s="10">
        <v>16633687</v>
      </c>
      <c r="E29" s="10">
        <v>0</v>
      </c>
      <c r="F29" s="11">
        <f t="shared" si="0"/>
        <v>365287</v>
      </c>
      <c r="G29" s="11">
        <f t="shared" si="2"/>
        <v>4317637</v>
      </c>
      <c r="H29" s="12">
        <f t="shared" si="1"/>
        <v>0.022453775417373478</v>
      </c>
    </row>
    <row r="30" spans="2:8" ht="18" customHeight="1">
      <c r="B30" s="13">
        <v>38657</v>
      </c>
      <c r="C30" s="10">
        <v>16296400</v>
      </c>
      <c r="D30" s="10">
        <v>16227560</v>
      </c>
      <c r="E30" s="10">
        <v>3600</v>
      </c>
      <c r="F30" s="11">
        <f t="shared" si="0"/>
        <v>-68840</v>
      </c>
      <c r="G30" s="11">
        <f t="shared" si="2"/>
        <v>4248797</v>
      </c>
      <c r="H30" s="14">
        <f t="shared" si="1"/>
        <v>-0.004224245845708241</v>
      </c>
    </row>
    <row r="31" spans="2:8" ht="18" customHeight="1">
      <c r="B31" s="13">
        <v>38687</v>
      </c>
      <c r="C31" s="10">
        <v>16226260</v>
      </c>
      <c r="D31" s="10">
        <v>16336160</v>
      </c>
      <c r="E31" s="10">
        <v>7200</v>
      </c>
      <c r="F31" s="11">
        <f t="shared" si="0"/>
        <v>109900</v>
      </c>
      <c r="G31" s="11">
        <f t="shared" si="2"/>
        <v>4358697</v>
      </c>
      <c r="H31" s="12">
        <f t="shared" si="1"/>
        <v>0.006772971713752796</v>
      </c>
    </row>
    <row r="32" spans="2:8" ht="18" customHeight="1">
      <c r="B32" s="13">
        <v>38718</v>
      </c>
      <c r="C32" s="10">
        <v>16316500</v>
      </c>
      <c r="D32" s="10">
        <v>16634420</v>
      </c>
      <c r="E32" s="10">
        <v>0</v>
      </c>
      <c r="F32" s="11">
        <f t="shared" si="0"/>
        <v>317920</v>
      </c>
      <c r="G32" s="11">
        <f t="shared" si="2"/>
        <v>4676617</v>
      </c>
      <c r="H32" s="12">
        <f t="shared" si="1"/>
        <v>0.01948457083320565</v>
      </c>
    </row>
    <row r="33" spans="2:8" ht="18" customHeight="1">
      <c r="B33" s="13">
        <v>38749</v>
      </c>
      <c r="C33" s="10">
        <v>17476000</v>
      </c>
      <c r="D33" s="10">
        <v>17515400</v>
      </c>
      <c r="E33" s="10">
        <v>0</v>
      </c>
      <c r="F33" s="11">
        <f t="shared" si="0"/>
        <v>39400</v>
      </c>
      <c r="G33" s="11">
        <f t="shared" si="2"/>
        <v>4716017</v>
      </c>
      <c r="H33" s="12">
        <f t="shared" si="1"/>
        <v>0.0022545204852368883</v>
      </c>
    </row>
    <row r="34" spans="2:8" ht="18" customHeight="1">
      <c r="B34" s="13">
        <v>38777</v>
      </c>
      <c r="C34" s="10">
        <v>17496100</v>
      </c>
      <c r="D34" s="10">
        <v>17753520</v>
      </c>
      <c r="E34" s="10">
        <v>0</v>
      </c>
      <c r="F34" s="11">
        <f t="shared" si="0"/>
        <v>257420</v>
      </c>
      <c r="G34" s="11">
        <f t="shared" si="2"/>
        <v>4973437</v>
      </c>
      <c r="H34" s="12">
        <f t="shared" si="1"/>
        <v>0.014712993181337453</v>
      </c>
    </row>
    <row r="35" spans="2:8" ht="18" customHeight="1">
      <c r="B35" s="13">
        <v>38808</v>
      </c>
      <c r="C35" s="10">
        <v>17494800</v>
      </c>
      <c r="D35" s="10">
        <v>17487960</v>
      </c>
      <c r="E35" s="10">
        <v>0</v>
      </c>
      <c r="F35" s="11">
        <f t="shared" si="0"/>
        <v>-6840</v>
      </c>
      <c r="G35" s="11">
        <f t="shared" si="2"/>
        <v>4966597</v>
      </c>
      <c r="H35" s="14">
        <f t="shared" si="1"/>
        <v>-0.00039097331778581434</v>
      </c>
    </row>
    <row r="36" spans="2:8" ht="18" customHeight="1">
      <c r="B36" s="13">
        <v>38838</v>
      </c>
      <c r="C36" s="10">
        <v>17487960</v>
      </c>
      <c r="D36" s="10">
        <v>18089460</v>
      </c>
      <c r="E36" s="10">
        <v>0</v>
      </c>
      <c r="F36" s="11">
        <f aca="true" t="shared" si="3" ref="F36:F67">D36-C36</f>
        <v>601500</v>
      </c>
      <c r="G36" s="11">
        <f t="shared" si="2"/>
        <v>5568097</v>
      </c>
      <c r="H36" s="12">
        <f aca="true" t="shared" si="4" ref="H36:H67">D36/C36-1</f>
        <v>0.034395092394996274</v>
      </c>
    </row>
    <row r="37" spans="2:8" ht="18" customHeight="1">
      <c r="B37" s="13">
        <v>38869</v>
      </c>
      <c r="C37" s="10">
        <v>17768800</v>
      </c>
      <c r="D37" s="10">
        <v>17264010</v>
      </c>
      <c r="E37" s="10">
        <v>76050</v>
      </c>
      <c r="F37" s="11">
        <f t="shared" si="3"/>
        <v>-504790</v>
      </c>
      <c r="G37" s="11">
        <f t="shared" si="2"/>
        <v>5063307</v>
      </c>
      <c r="H37" s="14">
        <f t="shared" si="4"/>
        <v>-0.028408783935887638</v>
      </c>
    </row>
    <row r="38" spans="2:8" ht="18" customHeight="1">
      <c r="B38" s="13">
        <v>38899</v>
      </c>
      <c r="C38" s="10">
        <v>19226360</v>
      </c>
      <c r="D38" s="10">
        <v>17920900</v>
      </c>
      <c r="E38" s="10">
        <v>0</v>
      </c>
      <c r="F38" s="11">
        <f t="shared" si="3"/>
        <v>-1305460</v>
      </c>
      <c r="G38" s="11">
        <f t="shared" si="2"/>
        <v>3757847</v>
      </c>
      <c r="H38" s="14">
        <f t="shared" si="4"/>
        <v>-0.06789948799460743</v>
      </c>
    </row>
    <row r="39" spans="2:8" ht="18" customHeight="1">
      <c r="B39" s="13">
        <v>38930</v>
      </c>
      <c r="C39" s="10">
        <v>17920900</v>
      </c>
      <c r="D39" s="10">
        <v>18774040</v>
      </c>
      <c r="E39" s="10">
        <v>0</v>
      </c>
      <c r="F39" s="11">
        <f t="shared" si="3"/>
        <v>853140</v>
      </c>
      <c r="G39" s="11">
        <f t="shared" si="2"/>
        <v>4610987</v>
      </c>
      <c r="H39" s="12">
        <f t="shared" si="4"/>
        <v>0.04760586800886113</v>
      </c>
    </row>
    <row r="40" spans="2:8" ht="18" customHeight="1">
      <c r="B40" s="13">
        <v>38961</v>
      </c>
      <c r="C40" s="10">
        <v>18774040</v>
      </c>
      <c r="D40" s="10">
        <v>18566420</v>
      </c>
      <c r="E40" s="10">
        <v>0</v>
      </c>
      <c r="F40" s="11">
        <f t="shared" si="3"/>
        <v>-207620</v>
      </c>
      <c r="G40" s="11">
        <f t="shared" si="2"/>
        <v>4403367</v>
      </c>
      <c r="H40" s="14">
        <f t="shared" si="4"/>
        <v>-0.011058887698119357</v>
      </c>
    </row>
    <row r="41" spans="2:8" ht="18" customHeight="1">
      <c r="B41" s="13">
        <v>38991</v>
      </c>
      <c r="C41" s="10">
        <v>18566420</v>
      </c>
      <c r="D41" s="10">
        <v>17981440</v>
      </c>
      <c r="E41" s="10">
        <v>0</v>
      </c>
      <c r="F41" s="11">
        <f t="shared" si="3"/>
        <v>-584980</v>
      </c>
      <c r="G41" s="11">
        <f t="shared" si="2"/>
        <v>3818387</v>
      </c>
      <c r="H41" s="14">
        <f t="shared" si="4"/>
        <v>-0.031507420385836316</v>
      </c>
    </row>
    <row r="42" spans="2:8" ht="18" customHeight="1">
      <c r="B42" s="13">
        <v>39022</v>
      </c>
      <c r="C42" s="10">
        <v>17981440</v>
      </c>
      <c r="D42" s="10">
        <v>18078660</v>
      </c>
      <c r="E42" s="10">
        <v>90000</v>
      </c>
      <c r="F42" s="11">
        <f t="shared" si="3"/>
        <v>97220</v>
      </c>
      <c r="G42" s="11">
        <f t="shared" si="2"/>
        <v>3915607</v>
      </c>
      <c r="H42" s="12">
        <f t="shared" si="4"/>
        <v>0.005406686005125394</v>
      </c>
    </row>
    <row r="43" spans="2:8" ht="18" customHeight="1">
      <c r="B43" s="13">
        <v>39052</v>
      </c>
      <c r="C43" s="10">
        <v>18034160</v>
      </c>
      <c r="D43" s="10">
        <v>17860020</v>
      </c>
      <c r="E43" s="10">
        <v>102060</v>
      </c>
      <c r="F43" s="11">
        <f t="shared" si="3"/>
        <v>-174140</v>
      </c>
      <c r="G43" s="11">
        <f t="shared" si="2"/>
        <v>3741467</v>
      </c>
      <c r="H43" s="14">
        <f t="shared" si="4"/>
        <v>-0.009656119275863184</v>
      </c>
    </row>
    <row r="44" spans="2:8" ht="18" customHeight="1">
      <c r="B44" s="13">
        <v>39083</v>
      </c>
      <c r="C44" s="10">
        <v>17809560</v>
      </c>
      <c r="D44" s="10">
        <v>18933180</v>
      </c>
      <c r="E44" s="10">
        <v>0</v>
      </c>
      <c r="F44" s="11">
        <f t="shared" si="3"/>
        <v>1123620</v>
      </c>
      <c r="G44" s="11">
        <f t="shared" si="2"/>
        <v>4865087</v>
      </c>
      <c r="H44" s="12">
        <f t="shared" si="4"/>
        <v>0.06309083436087137</v>
      </c>
    </row>
    <row r="45" spans="2:8" ht="18" customHeight="1">
      <c r="B45" s="13">
        <v>39114</v>
      </c>
      <c r="C45" s="10">
        <v>18933180</v>
      </c>
      <c r="D45" s="10">
        <v>18909720</v>
      </c>
      <c r="E45" s="10">
        <v>0</v>
      </c>
      <c r="F45" s="11">
        <f t="shared" si="3"/>
        <v>-23460</v>
      </c>
      <c r="G45" s="11">
        <f t="shared" si="2"/>
        <v>4841627</v>
      </c>
      <c r="H45" s="14">
        <f t="shared" si="4"/>
        <v>-0.001239094541962804</v>
      </c>
    </row>
    <row r="46" spans="2:8" ht="18" customHeight="1">
      <c r="B46" s="13">
        <v>39142</v>
      </c>
      <c r="C46" s="10">
        <v>18909720</v>
      </c>
      <c r="D46" s="10">
        <v>19953300</v>
      </c>
      <c r="E46" s="10">
        <v>0</v>
      </c>
      <c r="F46" s="11">
        <f t="shared" si="3"/>
        <v>1043580</v>
      </c>
      <c r="G46" s="11">
        <f t="shared" si="2"/>
        <v>5885207</v>
      </c>
      <c r="H46" s="12">
        <f t="shared" si="4"/>
        <v>0.055187490877707246</v>
      </c>
    </row>
    <row r="47" spans="2:8" ht="18" customHeight="1">
      <c r="B47" s="13">
        <v>39173</v>
      </c>
      <c r="C47" s="10">
        <v>19789812</v>
      </c>
      <c r="D47" s="10">
        <v>18804858</v>
      </c>
      <c r="E47" s="10">
        <v>0</v>
      </c>
      <c r="F47" s="11">
        <f t="shared" si="3"/>
        <v>-984954</v>
      </c>
      <c r="G47" s="11">
        <f t="shared" si="2"/>
        <v>4900253</v>
      </c>
      <c r="H47" s="14">
        <f t="shared" si="4"/>
        <v>-0.04977076083390786</v>
      </c>
    </row>
    <row r="48" spans="2:8" ht="18" customHeight="1">
      <c r="B48" s="13">
        <v>39203</v>
      </c>
      <c r="C48" s="10">
        <v>18669567</v>
      </c>
      <c r="D48" s="10">
        <v>19646141</v>
      </c>
      <c r="E48" s="10">
        <v>0</v>
      </c>
      <c r="F48" s="11">
        <f t="shared" si="3"/>
        <v>976574</v>
      </c>
      <c r="G48" s="11">
        <f t="shared" si="2"/>
        <v>5876827</v>
      </c>
      <c r="H48" s="12">
        <f t="shared" si="4"/>
        <v>0.05230833687787184</v>
      </c>
    </row>
    <row r="49" spans="2:8" ht="18" customHeight="1">
      <c r="B49" s="13">
        <v>39234</v>
      </c>
      <c r="C49" s="10">
        <v>21046141</v>
      </c>
      <c r="D49" s="10">
        <v>21009821</v>
      </c>
      <c r="E49" s="10">
        <v>22500</v>
      </c>
      <c r="F49" s="11">
        <f t="shared" si="3"/>
        <v>-36320</v>
      </c>
      <c r="G49" s="11">
        <f t="shared" si="2"/>
        <v>5840507</v>
      </c>
      <c r="H49" s="14">
        <f t="shared" si="4"/>
        <v>-0.0017257320475045912</v>
      </c>
    </row>
    <row r="50" spans="2:8" ht="18" customHeight="1">
      <c r="B50" s="13">
        <v>39264</v>
      </c>
      <c r="C50" s="10">
        <v>24399021</v>
      </c>
      <c r="D50" s="10">
        <v>24375902</v>
      </c>
      <c r="E50" s="10">
        <v>55080</v>
      </c>
      <c r="F50" s="11">
        <f t="shared" si="3"/>
        <v>-23119</v>
      </c>
      <c r="G50" s="11">
        <f t="shared" si="2"/>
        <v>5817388</v>
      </c>
      <c r="H50" s="14">
        <f t="shared" si="4"/>
        <v>-0.0009475380180212767</v>
      </c>
    </row>
    <row r="51" spans="2:8" ht="18" customHeight="1">
      <c r="B51" s="13">
        <v>39295</v>
      </c>
      <c r="C51" s="10">
        <v>24798922</v>
      </c>
      <c r="D51" s="10">
        <v>24020778</v>
      </c>
      <c r="E51" s="10">
        <v>0</v>
      </c>
      <c r="F51" s="11">
        <f t="shared" si="3"/>
        <v>-778144</v>
      </c>
      <c r="G51" s="11">
        <f t="shared" si="2"/>
        <v>5039244</v>
      </c>
      <c r="H51" s="14">
        <f t="shared" si="4"/>
        <v>-0.03137813813035906</v>
      </c>
    </row>
    <row r="52" spans="2:8" ht="18" customHeight="1">
      <c r="B52" s="13">
        <v>39326</v>
      </c>
      <c r="C52" s="10">
        <v>23900778</v>
      </c>
      <c r="D52" s="10">
        <v>19455028</v>
      </c>
      <c r="E52" s="10">
        <v>0</v>
      </c>
      <c r="F52" s="11">
        <f t="shared" si="3"/>
        <v>-4445750</v>
      </c>
      <c r="G52" s="11">
        <f t="shared" si="2"/>
        <v>593494</v>
      </c>
      <c r="H52" s="14">
        <f t="shared" si="4"/>
        <v>-0.18600858934382802</v>
      </c>
    </row>
    <row r="53" spans="2:8" ht="18" customHeight="1">
      <c r="B53" s="13">
        <v>39356</v>
      </c>
      <c r="C53" s="10">
        <v>19355028</v>
      </c>
      <c r="D53" s="10">
        <v>21364733</v>
      </c>
      <c r="E53" s="10">
        <v>0</v>
      </c>
      <c r="F53" s="11">
        <f t="shared" si="3"/>
        <v>2009705</v>
      </c>
      <c r="G53" s="11">
        <f t="shared" si="2"/>
        <v>2603199</v>
      </c>
      <c r="H53" s="12">
        <f t="shared" si="4"/>
        <v>0.10383374283932834</v>
      </c>
    </row>
    <row r="54" spans="2:8" ht="18" customHeight="1">
      <c r="B54" s="13">
        <v>39387</v>
      </c>
      <c r="C54" s="10">
        <v>21164733</v>
      </c>
      <c r="D54" s="10">
        <v>21115816</v>
      </c>
      <c r="E54" s="10">
        <v>0</v>
      </c>
      <c r="F54" s="11">
        <f t="shared" si="3"/>
        <v>-48917</v>
      </c>
      <c r="G54" s="11">
        <f t="shared" si="2"/>
        <v>2554282</v>
      </c>
      <c r="H54" s="14">
        <f t="shared" si="4"/>
        <v>-0.002311250512822438</v>
      </c>
    </row>
    <row r="55" spans="2:8" ht="18" customHeight="1">
      <c r="B55" s="13">
        <v>39417</v>
      </c>
      <c r="C55" s="10">
        <v>21115816</v>
      </c>
      <c r="D55" s="10">
        <v>21565480</v>
      </c>
      <c r="E55" s="10">
        <v>401010</v>
      </c>
      <c r="F55" s="11">
        <f t="shared" si="3"/>
        <v>449664</v>
      </c>
      <c r="G55" s="11">
        <f t="shared" si="2"/>
        <v>3003946</v>
      </c>
      <c r="H55" s="12">
        <f t="shared" si="4"/>
        <v>0.021295127784784595</v>
      </c>
    </row>
    <row r="56" spans="2:8" ht="18" customHeight="1">
      <c r="B56" s="13">
        <v>39448</v>
      </c>
      <c r="C56" s="10">
        <v>21365470</v>
      </c>
      <c r="D56" s="10">
        <v>17410120</v>
      </c>
      <c r="E56" s="10">
        <v>0</v>
      </c>
      <c r="F56" s="11">
        <f t="shared" si="3"/>
        <v>-3955350</v>
      </c>
      <c r="G56" s="11">
        <f t="shared" si="2"/>
        <v>-951404</v>
      </c>
      <c r="H56" s="14">
        <f t="shared" si="4"/>
        <v>-0.18512815304320474</v>
      </c>
    </row>
    <row r="57" spans="2:8" ht="18" customHeight="1">
      <c r="B57" s="13">
        <v>39479</v>
      </c>
      <c r="C57" s="10">
        <v>17360120</v>
      </c>
      <c r="D57" s="10">
        <v>16463816</v>
      </c>
      <c r="E57" s="10">
        <v>0</v>
      </c>
      <c r="F57" s="11">
        <f t="shared" si="3"/>
        <v>-896304</v>
      </c>
      <c r="G57" s="11">
        <f t="shared" si="2"/>
        <v>-1847708</v>
      </c>
      <c r="H57" s="14">
        <f t="shared" si="4"/>
        <v>-0.051630057856742906</v>
      </c>
    </row>
    <row r="58" spans="2:8" ht="18" customHeight="1">
      <c r="B58" s="13">
        <v>39508</v>
      </c>
      <c r="C58" s="10">
        <v>16463816</v>
      </c>
      <c r="D58" s="10">
        <v>12390813</v>
      </c>
      <c r="E58" s="10">
        <v>9720</v>
      </c>
      <c r="F58" s="11">
        <f t="shared" si="3"/>
        <v>-4073003</v>
      </c>
      <c r="G58" s="11">
        <f t="shared" si="2"/>
        <v>-5920711</v>
      </c>
      <c r="H58" s="14">
        <f t="shared" si="4"/>
        <v>-0.24739118804534743</v>
      </c>
    </row>
    <row r="59" spans="2:8" ht="18" customHeight="1">
      <c r="B59" s="13">
        <v>39539</v>
      </c>
      <c r="C59" s="10">
        <v>11786593</v>
      </c>
      <c r="D59" s="10">
        <v>15132497</v>
      </c>
      <c r="E59" s="10">
        <v>0</v>
      </c>
      <c r="F59" s="11">
        <f t="shared" si="3"/>
        <v>3345904</v>
      </c>
      <c r="G59" s="11">
        <f t="shared" si="2"/>
        <v>-2574807</v>
      </c>
      <c r="H59" s="12">
        <f t="shared" si="4"/>
        <v>0.28387371991210686</v>
      </c>
    </row>
    <row r="60" spans="2:8" ht="18" customHeight="1">
      <c r="B60" s="13">
        <v>39569</v>
      </c>
      <c r="C60" s="10">
        <v>14982497</v>
      </c>
      <c r="D60" s="10">
        <v>18841932</v>
      </c>
      <c r="E60" s="10">
        <v>0</v>
      </c>
      <c r="F60" s="11">
        <f t="shared" si="3"/>
        <v>3859435</v>
      </c>
      <c r="G60" s="11">
        <f t="shared" si="2"/>
        <v>1284628</v>
      </c>
      <c r="H60" s="12">
        <f t="shared" si="4"/>
        <v>0.2575962471409139</v>
      </c>
    </row>
    <row r="61" spans="2:8" ht="18" customHeight="1">
      <c r="B61" s="13">
        <v>39600</v>
      </c>
      <c r="C61" s="10">
        <v>18167345</v>
      </c>
      <c r="D61" s="10">
        <v>17264920</v>
      </c>
      <c r="E61" s="10">
        <v>345240</v>
      </c>
      <c r="F61" s="11">
        <f t="shared" si="3"/>
        <v>-902425</v>
      </c>
      <c r="G61" s="11">
        <f t="shared" si="2"/>
        <v>382203</v>
      </c>
      <c r="H61" s="14">
        <f t="shared" si="4"/>
        <v>-0.04967291588286571</v>
      </c>
    </row>
    <row r="62" spans="2:8" ht="18" customHeight="1">
      <c r="B62" s="13">
        <v>39630</v>
      </c>
      <c r="C62" s="10">
        <v>17092880</v>
      </c>
      <c r="D62" s="10">
        <v>17243072</v>
      </c>
      <c r="E62" s="10">
        <v>281160</v>
      </c>
      <c r="F62" s="11">
        <f t="shared" si="3"/>
        <v>150192</v>
      </c>
      <c r="G62" s="11">
        <f t="shared" si="2"/>
        <v>532395</v>
      </c>
      <c r="H62" s="12">
        <f t="shared" si="4"/>
        <v>0.008786816499033456</v>
      </c>
    </row>
    <row r="63" spans="2:8" ht="18" customHeight="1">
      <c r="B63" s="13">
        <v>39661</v>
      </c>
      <c r="C63" s="10">
        <v>17003012</v>
      </c>
      <c r="D63" s="10">
        <v>17048784</v>
      </c>
      <c r="E63" s="10">
        <v>0</v>
      </c>
      <c r="F63" s="11">
        <f t="shared" si="3"/>
        <v>45772</v>
      </c>
      <c r="G63" s="11">
        <f t="shared" si="2"/>
        <v>578167</v>
      </c>
      <c r="H63" s="12">
        <f t="shared" si="4"/>
        <v>0.002691993630304923</v>
      </c>
    </row>
    <row r="64" spans="2:8" ht="18" customHeight="1">
      <c r="B64" s="13">
        <v>39692</v>
      </c>
      <c r="C64" s="10">
        <v>16948784</v>
      </c>
      <c r="D64" s="10">
        <v>13671712</v>
      </c>
      <c r="E64" s="10">
        <v>0</v>
      </c>
      <c r="F64" s="11">
        <f t="shared" si="3"/>
        <v>-3277072</v>
      </c>
      <c r="G64" s="11">
        <f t="shared" si="2"/>
        <v>-2698905</v>
      </c>
      <c r="H64" s="14">
        <f t="shared" si="4"/>
        <v>-0.19335145223397743</v>
      </c>
    </row>
    <row r="65" spans="2:8" ht="18" customHeight="1">
      <c r="B65" s="13">
        <v>39722</v>
      </c>
      <c r="C65" s="10">
        <v>13571712</v>
      </c>
      <c r="D65" s="10">
        <v>6351090</v>
      </c>
      <c r="E65" s="10">
        <v>0</v>
      </c>
      <c r="F65" s="11">
        <f t="shared" si="3"/>
        <v>-7220622</v>
      </c>
      <c r="G65" s="11">
        <f t="shared" si="2"/>
        <v>-9919527</v>
      </c>
      <c r="H65" s="14">
        <f t="shared" si="4"/>
        <v>-0.532034720453838</v>
      </c>
    </row>
    <row r="66" spans="2:8" ht="18" customHeight="1">
      <c r="B66" s="13">
        <v>39753</v>
      </c>
      <c r="C66" s="10">
        <v>6351090</v>
      </c>
      <c r="D66" s="10">
        <v>8530161</v>
      </c>
      <c r="E66" s="10">
        <v>39600</v>
      </c>
      <c r="F66" s="11">
        <f t="shared" si="3"/>
        <v>2179071</v>
      </c>
      <c r="G66" s="11">
        <f t="shared" si="2"/>
        <v>-7740456</v>
      </c>
      <c r="H66" s="12">
        <f t="shared" si="4"/>
        <v>0.3431018927459697</v>
      </c>
    </row>
    <row r="67" spans="2:8" ht="18" customHeight="1">
      <c r="B67" s="13">
        <v>39783</v>
      </c>
      <c r="C67" s="10">
        <v>8510961</v>
      </c>
      <c r="D67" s="10">
        <v>10894293</v>
      </c>
      <c r="E67" s="10">
        <v>338745</v>
      </c>
      <c r="F67" s="11">
        <f t="shared" si="3"/>
        <v>2383332</v>
      </c>
      <c r="G67" s="11">
        <f t="shared" si="2"/>
        <v>-5357124</v>
      </c>
      <c r="H67" s="12">
        <f t="shared" si="4"/>
        <v>0.2800308919286554</v>
      </c>
    </row>
    <row r="68" spans="2:8" ht="18" customHeight="1">
      <c r="B68" s="13">
        <v>39814</v>
      </c>
      <c r="C68" s="10">
        <v>10725448</v>
      </c>
      <c r="D68" s="10">
        <v>9642608</v>
      </c>
      <c r="E68" s="10">
        <v>0</v>
      </c>
      <c r="F68" s="11">
        <f aca="true" t="shared" si="5" ref="F68:F251">D68-C68</f>
        <v>-1082840</v>
      </c>
      <c r="G68" s="11">
        <f t="shared" si="2"/>
        <v>-6439964</v>
      </c>
      <c r="H68" s="14">
        <f aca="true" t="shared" si="6" ref="H68:H251">D68/C68-1</f>
        <v>-0.10095988531201683</v>
      </c>
    </row>
    <row r="69" spans="2:8" ht="18" customHeight="1">
      <c r="B69" s="13">
        <v>39845</v>
      </c>
      <c r="C69" s="10">
        <v>9642608</v>
      </c>
      <c r="D69" s="10">
        <v>9013551</v>
      </c>
      <c r="E69" s="10">
        <v>0</v>
      </c>
      <c r="F69" s="11">
        <f t="shared" si="5"/>
        <v>-629057</v>
      </c>
      <c r="G69" s="11">
        <f t="shared" si="2"/>
        <v>-7069021</v>
      </c>
      <c r="H69" s="14">
        <f t="shared" si="6"/>
        <v>-0.06523722627737227</v>
      </c>
    </row>
    <row r="70" spans="2:8" ht="18" customHeight="1">
      <c r="B70" s="13">
        <v>39873</v>
      </c>
      <c r="C70" s="10">
        <v>9013551</v>
      </c>
      <c r="D70" s="10">
        <v>9838858</v>
      </c>
      <c r="E70" s="10">
        <v>90000</v>
      </c>
      <c r="F70" s="11">
        <f t="shared" si="5"/>
        <v>825307</v>
      </c>
      <c r="G70" s="11">
        <f aca="true" t="shared" si="7" ref="G70:G133">G69+F70</f>
        <v>-6243714</v>
      </c>
      <c r="H70" s="12">
        <f t="shared" si="6"/>
        <v>0.09156291454943788</v>
      </c>
    </row>
    <row r="71" spans="2:8" ht="18" customHeight="1">
      <c r="B71" s="13">
        <v>39904</v>
      </c>
      <c r="C71" s="10">
        <v>9694458</v>
      </c>
      <c r="D71" s="10">
        <v>11795187</v>
      </c>
      <c r="E71" s="10">
        <v>0</v>
      </c>
      <c r="F71" s="11">
        <f t="shared" si="5"/>
        <v>2100729</v>
      </c>
      <c r="G71" s="11">
        <f t="shared" si="7"/>
        <v>-4142985</v>
      </c>
      <c r="H71" s="12">
        <f t="shared" si="6"/>
        <v>0.21669380588373266</v>
      </c>
    </row>
    <row r="72" spans="2:8" ht="18" customHeight="1">
      <c r="B72" s="13">
        <v>39934</v>
      </c>
      <c r="C72" s="10">
        <v>11725187</v>
      </c>
      <c r="D72" s="10">
        <v>13236737</v>
      </c>
      <c r="E72" s="10">
        <v>0</v>
      </c>
      <c r="F72" s="11">
        <f t="shared" si="5"/>
        <v>1511550</v>
      </c>
      <c r="G72" s="11">
        <f t="shared" si="7"/>
        <v>-2631435</v>
      </c>
      <c r="H72" s="12">
        <f t="shared" si="6"/>
        <v>0.12891478830998593</v>
      </c>
    </row>
    <row r="73" spans="2:8" ht="18" customHeight="1">
      <c r="B73" s="13">
        <v>39965</v>
      </c>
      <c r="C73" s="10">
        <v>13236737</v>
      </c>
      <c r="D73" s="10">
        <v>14165511</v>
      </c>
      <c r="E73" s="10">
        <v>130950</v>
      </c>
      <c r="F73" s="11">
        <f t="shared" si="5"/>
        <v>928774</v>
      </c>
      <c r="G73" s="11">
        <f t="shared" si="7"/>
        <v>-1702661</v>
      </c>
      <c r="H73" s="12">
        <f t="shared" si="6"/>
        <v>0.07016638617206028</v>
      </c>
    </row>
    <row r="74" spans="2:8" ht="18" customHeight="1">
      <c r="B74" s="13">
        <v>39995</v>
      </c>
      <c r="C74" s="10">
        <v>14600761</v>
      </c>
      <c r="D74" s="10">
        <v>14034810</v>
      </c>
      <c r="E74" s="10">
        <v>0</v>
      </c>
      <c r="F74" s="11">
        <f t="shared" si="5"/>
        <v>-565951</v>
      </c>
      <c r="G74" s="11">
        <f t="shared" si="7"/>
        <v>-2268612</v>
      </c>
      <c r="H74" s="14">
        <f t="shared" si="6"/>
        <v>-0.03876174673361199</v>
      </c>
    </row>
    <row r="75" spans="2:8" ht="18" customHeight="1">
      <c r="B75" s="13">
        <v>40026</v>
      </c>
      <c r="C75" s="10">
        <v>14034810</v>
      </c>
      <c r="D75" s="10">
        <v>15157074</v>
      </c>
      <c r="E75" s="10">
        <v>0</v>
      </c>
      <c r="F75" s="11">
        <f t="shared" si="5"/>
        <v>1122264</v>
      </c>
      <c r="G75" s="11">
        <f t="shared" si="7"/>
        <v>-1146348</v>
      </c>
      <c r="H75" s="12">
        <f t="shared" si="6"/>
        <v>0.07996289226573072</v>
      </c>
    </row>
    <row r="76" spans="2:8" ht="18" customHeight="1">
      <c r="B76" s="13">
        <v>40057</v>
      </c>
      <c r="C76" s="10">
        <v>15157074</v>
      </c>
      <c r="D76" s="10">
        <v>13382078</v>
      </c>
      <c r="E76" s="10">
        <v>11160</v>
      </c>
      <c r="F76" s="11">
        <f t="shared" si="5"/>
        <v>-1774996</v>
      </c>
      <c r="G76" s="11">
        <f t="shared" si="7"/>
        <v>-2921344</v>
      </c>
      <c r="H76" s="14">
        <f t="shared" si="6"/>
        <v>-0.11710677139928194</v>
      </c>
    </row>
    <row r="77" spans="2:8" ht="18" customHeight="1">
      <c r="B77" s="13">
        <v>40087</v>
      </c>
      <c r="C77" s="10">
        <v>13377118</v>
      </c>
      <c r="D77" s="10">
        <v>13810098</v>
      </c>
      <c r="E77" s="10">
        <v>0</v>
      </c>
      <c r="F77" s="11">
        <f t="shared" si="5"/>
        <v>432980</v>
      </c>
      <c r="G77" s="11">
        <f t="shared" si="7"/>
        <v>-2488364</v>
      </c>
      <c r="H77" s="12">
        <f t="shared" si="6"/>
        <v>0.032367210934373114</v>
      </c>
    </row>
    <row r="78" spans="2:8" ht="18" customHeight="1">
      <c r="B78" s="13">
        <v>40118</v>
      </c>
      <c r="C78" s="10">
        <v>13510098</v>
      </c>
      <c r="D78" s="10">
        <v>12174288</v>
      </c>
      <c r="E78" s="10">
        <v>21576</v>
      </c>
      <c r="F78" s="11">
        <f t="shared" si="5"/>
        <v>-1335810</v>
      </c>
      <c r="G78" s="11">
        <f t="shared" si="7"/>
        <v>-3824174</v>
      </c>
      <c r="H78" s="14">
        <f t="shared" si="6"/>
        <v>-0.0988749304409191</v>
      </c>
    </row>
    <row r="79" spans="2:8" ht="18" customHeight="1">
      <c r="B79" s="13">
        <v>40148</v>
      </c>
      <c r="C79" s="10">
        <v>12114112</v>
      </c>
      <c r="D79" s="10">
        <v>13711860</v>
      </c>
      <c r="E79" s="10">
        <v>99255</v>
      </c>
      <c r="F79" s="11">
        <f t="shared" si="5"/>
        <v>1597748</v>
      </c>
      <c r="G79" s="11">
        <f t="shared" si="7"/>
        <v>-2226426</v>
      </c>
      <c r="H79" s="12">
        <f t="shared" si="6"/>
        <v>0.13189146674556085</v>
      </c>
    </row>
    <row r="80" spans="2:8" ht="18" customHeight="1">
      <c r="B80" s="13">
        <v>40179</v>
      </c>
      <c r="C80" s="10">
        <v>13662905</v>
      </c>
      <c r="D80" s="10">
        <v>13708272</v>
      </c>
      <c r="E80" s="10">
        <v>0</v>
      </c>
      <c r="F80" s="11">
        <f t="shared" si="5"/>
        <v>45367</v>
      </c>
      <c r="G80" s="11">
        <f t="shared" si="7"/>
        <v>-2181059</v>
      </c>
      <c r="H80" s="12">
        <f t="shared" si="6"/>
        <v>0.0033204505191246625</v>
      </c>
    </row>
    <row r="81" spans="2:8" ht="18" customHeight="1">
      <c r="B81" s="13">
        <v>40210</v>
      </c>
      <c r="C81" s="10">
        <v>13658272</v>
      </c>
      <c r="D81" s="10">
        <v>14961169</v>
      </c>
      <c r="E81" s="10">
        <v>0</v>
      </c>
      <c r="F81" s="11">
        <f t="shared" si="5"/>
        <v>1302897</v>
      </c>
      <c r="G81" s="11">
        <f t="shared" si="7"/>
        <v>-878162</v>
      </c>
      <c r="H81" s="12">
        <f t="shared" si="6"/>
        <v>0.09539252110369456</v>
      </c>
    </row>
    <row r="82" spans="2:8" ht="18" customHeight="1">
      <c r="B82" s="13">
        <v>40238</v>
      </c>
      <c r="C82" s="10">
        <v>14961169</v>
      </c>
      <c r="D82" s="10">
        <v>16818012</v>
      </c>
      <c r="E82" s="10">
        <v>44100</v>
      </c>
      <c r="F82" s="11">
        <f t="shared" si="5"/>
        <v>1856843</v>
      </c>
      <c r="G82" s="11">
        <f t="shared" si="7"/>
        <v>978681</v>
      </c>
      <c r="H82" s="12">
        <f t="shared" si="6"/>
        <v>0.1241108231582706</v>
      </c>
    </row>
    <row r="83" spans="2:8" ht="18" customHeight="1">
      <c r="B83" s="13">
        <v>40269</v>
      </c>
      <c r="C83" s="10">
        <v>16773710</v>
      </c>
      <c r="D83" s="10">
        <v>17050226</v>
      </c>
      <c r="E83" s="10">
        <v>0</v>
      </c>
      <c r="F83" s="11">
        <f t="shared" si="5"/>
        <v>276516</v>
      </c>
      <c r="G83" s="11">
        <f t="shared" si="7"/>
        <v>1255197</v>
      </c>
      <c r="H83" s="12">
        <f t="shared" si="6"/>
        <v>0.016485082906524617</v>
      </c>
    </row>
    <row r="84" spans="2:8" ht="18" customHeight="1">
      <c r="B84" s="13">
        <v>40299</v>
      </c>
      <c r="C84" s="10">
        <v>16991781</v>
      </c>
      <c r="D84" s="10">
        <v>15582776</v>
      </c>
      <c r="E84" s="10">
        <v>48825</v>
      </c>
      <c r="F84" s="11">
        <f t="shared" si="5"/>
        <v>-1409005</v>
      </c>
      <c r="G84" s="11">
        <f t="shared" si="7"/>
        <v>-153808</v>
      </c>
      <c r="H84" s="14">
        <f t="shared" si="6"/>
        <v>-0.08292273776362824</v>
      </c>
    </row>
    <row r="85" spans="2:8" ht="18" customHeight="1">
      <c r="B85" s="13">
        <v>40330</v>
      </c>
      <c r="C85" s="10">
        <v>15558951</v>
      </c>
      <c r="D85" s="10">
        <v>14601677</v>
      </c>
      <c r="E85" s="10">
        <v>205200</v>
      </c>
      <c r="F85" s="11">
        <f t="shared" si="5"/>
        <v>-957274</v>
      </c>
      <c r="G85" s="11">
        <f t="shared" si="7"/>
        <v>-1111082</v>
      </c>
      <c r="H85" s="14">
        <f t="shared" si="6"/>
        <v>-0.061525613134201684</v>
      </c>
    </row>
    <row r="86" spans="2:8" ht="18" customHeight="1">
      <c r="B86" s="13">
        <v>40360</v>
      </c>
      <c r="C86" s="10">
        <v>14469577</v>
      </c>
      <c r="D86" s="10">
        <v>14822056</v>
      </c>
      <c r="E86" s="10">
        <v>0</v>
      </c>
      <c r="F86" s="11">
        <f t="shared" si="5"/>
        <v>352479</v>
      </c>
      <c r="G86" s="11">
        <f t="shared" si="7"/>
        <v>-758603</v>
      </c>
      <c r="H86" s="12">
        <f t="shared" si="6"/>
        <v>0.024360007206845058</v>
      </c>
    </row>
    <row r="87" spans="2:8" ht="18" customHeight="1">
      <c r="B87" s="13">
        <v>40391</v>
      </c>
      <c r="C87" s="10">
        <v>14822056</v>
      </c>
      <c r="D87" s="10">
        <v>13694553</v>
      </c>
      <c r="E87" s="10">
        <v>0</v>
      </c>
      <c r="F87" s="11">
        <f t="shared" si="5"/>
        <v>-1127503</v>
      </c>
      <c r="G87" s="11">
        <f t="shared" si="7"/>
        <v>-1886106</v>
      </c>
      <c r="H87" s="14">
        <f t="shared" si="6"/>
        <v>-0.07606927136154396</v>
      </c>
    </row>
    <row r="88" spans="2:8" ht="18" customHeight="1">
      <c r="B88" s="13">
        <v>40422</v>
      </c>
      <c r="C88" s="10">
        <v>15694553</v>
      </c>
      <c r="D88" s="10">
        <v>16866228</v>
      </c>
      <c r="E88" s="10">
        <v>37404</v>
      </c>
      <c r="F88" s="11">
        <f t="shared" si="5"/>
        <v>1171675</v>
      </c>
      <c r="G88" s="11">
        <f t="shared" si="7"/>
        <v>-714431</v>
      </c>
      <c r="H88" s="12">
        <f t="shared" si="6"/>
        <v>0.07465488185614455</v>
      </c>
    </row>
    <row r="89" spans="2:8" ht="18" customHeight="1">
      <c r="B89" s="13">
        <v>40452</v>
      </c>
      <c r="C89" s="10">
        <v>16751991</v>
      </c>
      <c r="D89" s="10">
        <v>16330968</v>
      </c>
      <c r="E89" s="10">
        <v>0</v>
      </c>
      <c r="F89" s="11">
        <f t="shared" si="5"/>
        <v>-421023</v>
      </c>
      <c r="G89" s="11">
        <f t="shared" si="7"/>
        <v>-1135454</v>
      </c>
      <c r="H89" s="14">
        <f t="shared" si="6"/>
        <v>-0.025132714075598583</v>
      </c>
    </row>
    <row r="90" spans="2:8" ht="18" customHeight="1">
      <c r="B90" s="13">
        <v>40483</v>
      </c>
      <c r="C90" s="10">
        <v>16270968</v>
      </c>
      <c r="D90" s="10">
        <v>18685157</v>
      </c>
      <c r="E90" s="10">
        <v>22316</v>
      </c>
      <c r="F90" s="11">
        <f t="shared" si="5"/>
        <v>2414189</v>
      </c>
      <c r="G90" s="11">
        <f t="shared" si="7"/>
        <v>1278735</v>
      </c>
      <c r="H90" s="12">
        <f t="shared" si="6"/>
        <v>0.14837402421294166</v>
      </c>
    </row>
    <row r="91" spans="2:8" ht="18" customHeight="1">
      <c r="B91" s="13">
        <v>40513</v>
      </c>
      <c r="C91" s="10">
        <v>18474139</v>
      </c>
      <c r="D91" s="10">
        <v>20043151</v>
      </c>
      <c r="E91" s="10">
        <v>225660</v>
      </c>
      <c r="F91" s="11">
        <f t="shared" si="5"/>
        <v>1569012</v>
      </c>
      <c r="G91" s="11">
        <f t="shared" si="7"/>
        <v>2847747</v>
      </c>
      <c r="H91" s="12">
        <f t="shared" si="6"/>
        <v>0.08493018267319519</v>
      </c>
    </row>
    <row r="92" spans="2:8" ht="18" customHeight="1">
      <c r="B92" s="13">
        <v>40544</v>
      </c>
      <c r="C92" s="10">
        <v>19713625</v>
      </c>
      <c r="D92" s="10">
        <v>19860111</v>
      </c>
      <c r="E92" s="10">
        <v>0</v>
      </c>
      <c r="F92" s="11">
        <f t="shared" si="5"/>
        <v>146486</v>
      </c>
      <c r="G92" s="11">
        <f t="shared" si="7"/>
        <v>2994233</v>
      </c>
      <c r="H92" s="12">
        <f t="shared" si="6"/>
        <v>0.007430698311446937</v>
      </c>
    </row>
    <row r="93" spans="2:8" ht="18" customHeight="1">
      <c r="B93" s="13">
        <v>40575</v>
      </c>
      <c r="C93" s="10">
        <v>19737629</v>
      </c>
      <c r="D93" s="10">
        <v>20892021</v>
      </c>
      <c r="E93" s="10">
        <v>0</v>
      </c>
      <c r="F93" s="11">
        <f t="shared" si="5"/>
        <v>1154392</v>
      </c>
      <c r="G93" s="11">
        <f t="shared" si="7"/>
        <v>4148625</v>
      </c>
      <c r="H93" s="12">
        <f t="shared" si="6"/>
        <v>0.058486862834436604</v>
      </c>
    </row>
    <row r="94" spans="2:8" ht="18" customHeight="1">
      <c r="B94" s="13">
        <v>40603</v>
      </c>
      <c r="C94" s="10">
        <v>19996571</v>
      </c>
      <c r="D94" s="10">
        <v>21060312</v>
      </c>
      <c r="E94" s="10">
        <v>0</v>
      </c>
      <c r="F94" s="11">
        <f t="shared" si="5"/>
        <v>1063741</v>
      </c>
      <c r="G94" s="11">
        <f t="shared" si="7"/>
        <v>5212366</v>
      </c>
      <c r="H94" s="12">
        <f t="shared" si="6"/>
        <v>0.053196170483429395</v>
      </c>
    </row>
    <row r="95" spans="2:8" ht="18" customHeight="1">
      <c r="B95" s="13">
        <v>40634</v>
      </c>
      <c r="C95" s="10">
        <v>20867605</v>
      </c>
      <c r="D95" s="10">
        <v>19822638</v>
      </c>
      <c r="E95" s="10">
        <v>35100</v>
      </c>
      <c r="F95" s="11">
        <f t="shared" si="5"/>
        <v>-1044967</v>
      </c>
      <c r="G95" s="11">
        <f t="shared" si="7"/>
        <v>4167399</v>
      </c>
      <c r="H95" s="14">
        <f t="shared" si="6"/>
        <v>-0.05007603891294665</v>
      </c>
    </row>
    <row r="96" spans="2:8" ht="18" customHeight="1">
      <c r="B96" s="13">
        <v>40664</v>
      </c>
      <c r="C96" s="10">
        <v>19745738</v>
      </c>
      <c r="D96" s="10">
        <v>19848191</v>
      </c>
      <c r="E96" s="10">
        <v>0</v>
      </c>
      <c r="F96" s="11">
        <f t="shared" si="5"/>
        <v>102453</v>
      </c>
      <c r="G96" s="11">
        <f t="shared" si="7"/>
        <v>4269852</v>
      </c>
      <c r="H96" s="12">
        <f t="shared" si="6"/>
        <v>0.005188613360513461</v>
      </c>
    </row>
    <row r="97" spans="2:8" ht="18" customHeight="1">
      <c r="B97" s="13">
        <v>40695</v>
      </c>
      <c r="C97" s="10">
        <v>19738191</v>
      </c>
      <c r="D97" s="10">
        <v>20528500</v>
      </c>
      <c r="E97" s="10">
        <v>8369</v>
      </c>
      <c r="F97" s="11">
        <f t="shared" si="5"/>
        <v>790309</v>
      </c>
      <c r="G97" s="11">
        <f t="shared" si="7"/>
        <v>5060161</v>
      </c>
      <c r="H97" s="12">
        <f t="shared" si="6"/>
        <v>0.040039586201187305</v>
      </c>
    </row>
    <row r="98" spans="2:8" ht="18" customHeight="1">
      <c r="B98" s="13">
        <v>40725</v>
      </c>
      <c r="C98" s="10">
        <v>20464831</v>
      </c>
      <c r="D98" s="10">
        <v>20749047</v>
      </c>
      <c r="E98" s="10">
        <v>276240</v>
      </c>
      <c r="F98" s="11">
        <f t="shared" si="5"/>
        <v>284216</v>
      </c>
      <c r="G98" s="11">
        <f t="shared" si="7"/>
        <v>5344377</v>
      </c>
      <c r="H98" s="12">
        <f t="shared" si="6"/>
        <v>0.013888020868581874</v>
      </c>
    </row>
    <row r="99" spans="2:8" ht="18" customHeight="1">
      <c r="B99" s="13">
        <v>40756</v>
      </c>
      <c r="C99" s="10">
        <v>20551607</v>
      </c>
      <c r="D99" s="10">
        <v>17743489</v>
      </c>
      <c r="E99" s="10">
        <v>39600</v>
      </c>
      <c r="F99" s="11">
        <f t="shared" si="5"/>
        <v>-2808118</v>
      </c>
      <c r="G99" s="11">
        <f t="shared" si="7"/>
        <v>2536259</v>
      </c>
      <c r="H99" s="14">
        <f t="shared" si="6"/>
        <v>-0.13663739288124765</v>
      </c>
    </row>
    <row r="100" spans="2:8" ht="18" customHeight="1">
      <c r="B100" s="13">
        <v>40787</v>
      </c>
      <c r="C100" s="10">
        <v>18614389</v>
      </c>
      <c r="D100" s="10">
        <v>18718592</v>
      </c>
      <c r="E100" s="10">
        <v>0</v>
      </c>
      <c r="F100" s="11">
        <f t="shared" si="5"/>
        <v>104203</v>
      </c>
      <c r="G100" s="11">
        <f t="shared" si="7"/>
        <v>2640462</v>
      </c>
      <c r="H100" s="12">
        <f t="shared" si="6"/>
        <v>0.005597981217648318</v>
      </c>
    </row>
    <row r="101" spans="2:8" ht="18" customHeight="1">
      <c r="B101" s="13">
        <v>40817</v>
      </c>
      <c r="C101" s="10">
        <v>18658592</v>
      </c>
      <c r="D101" s="10">
        <v>19462056</v>
      </c>
      <c r="E101" s="10">
        <v>0</v>
      </c>
      <c r="F101" s="11">
        <f t="shared" si="5"/>
        <v>803464</v>
      </c>
      <c r="G101" s="11">
        <f t="shared" si="7"/>
        <v>3443926</v>
      </c>
      <c r="H101" s="12">
        <f t="shared" si="6"/>
        <v>0.04306134139167628</v>
      </c>
    </row>
    <row r="102" spans="2:8" ht="18" customHeight="1">
      <c r="B102" s="13">
        <v>40848</v>
      </c>
      <c r="C102" s="10">
        <v>19382056</v>
      </c>
      <c r="D102" s="10">
        <v>17578237</v>
      </c>
      <c r="E102" s="10">
        <v>0</v>
      </c>
      <c r="F102" s="11">
        <f t="shared" si="5"/>
        <v>-1803819</v>
      </c>
      <c r="G102" s="11">
        <f t="shared" si="7"/>
        <v>1640107</v>
      </c>
      <c r="H102" s="14">
        <f t="shared" si="6"/>
        <v>-0.09306644248680329</v>
      </c>
    </row>
    <row r="103" spans="2:8" ht="18" customHeight="1">
      <c r="B103" s="13">
        <v>40878</v>
      </c>
      <c r="C103" s="10">
        <v>17488237</v>
      </c>
      <c r="D103" s="10">
        <v>18646637</v>
      </c>
      <c r="E103" s="10">
        <v>288585</v>
      </c>
      <c r="F103" s="11">
        <f t="shared" si="5"/>
        <v>1158400</v>
      </c>
      <c r="G103" s="11">
        <f t="shared" si="7"/>
        <v>2798507</v>
      </c>
      <c r="H103" s="12">
        <f t="shared" si="6"/>
        <v>0.06623880954952743</v>
      </c>
    </row>
    <row r="104" spans="2:8" ht="18" customHeight="1">
      <c r="B104" s="13">
        <v>40909</v>
      </c>
      <c r="C104" s="10">
        <v>18412952</v>
      </c>
      <c r="D104" s="10">
        <v>20200421</v>
      </c>
      <c r="E104" s="10">
        <v>0</v>
      </c>
      <c r="F104" s="11">
        <f t="shared" si="5"/>
        <v>1787469</v>
      </c>
      <c r="G104" s="11">
        <f t="shared" si="7"/>
        <v>4585976</v>
      </c>
      <c r="H104" s="12">
        <f t="shared" si="6"/>
        <v>0.09707672077785245</v>
      </c>
    </row>
    <row r="105" spans="2:8" ht="18" customHeight="1">
      <c r="B105" s="13">
        <v>40940</v>
      </c>
      <c r="C105" s="10">
        <v>20131408</v>
      </c>
      <c r="D105" s="10">
        <v>22172268</v>
      </c>
      <c r="E105" s="10">
        <v>0</v>
      </c>
      <c r="F105" s="11">
        <f t="shared" si="5"/>
        <v>2040860</v>
      </c>
      <c r="G105" s="11">
        <f t="shared" si="7"/>
        <v>6626836</v>
      </c>
      <c r="H105" s="12">
        <f t="shared" si="6"/>
        <v>0.10137691312997088</v>
      </c>
    </row>
    <row r="106" spans="2:8" ht="18" customHeight="1">
      <c r="B106" s="13">
        <v>40969</v>
      </c>
      <c r="C106" s="10">
        <v>21589546</v>
      </c>
      <c r="D106" s="10">
        <v>21915961</v>
      </c>
      <c r="E106" s="10">
        <v>88200</v>
      </c>
      <c r="F106" s="11">
        <f t="shared" si="5"/>
        <v>326415</v>
      </c>
      <c r="G106" s="11">
        <f t="shared" si="7"/>
        <v>6953251</v>
      </c>
      <c r="H106" s="12">
        <f t="shared" si="6"/>
        <v>0.015119122931070539</v>
      </c>
    </row>
    <row r="107" spans="2:8" ht="18" customHeight="1">
      <c r="B107" s="13">
        <v>41000</v>
      </c>
      <c r="C107" s="10">
        <v>21533665</v>
      </c>
      <c r="D107" s="10">
        <v>19553810</v>
      </c>
      <c r="E107" s="10">
        <v>0</v>
      </c>
      <c r="F107" s="11">
        <f t="shared" si="5"/>
        <v>-1979855</v>
      </c>
      <c r="G107" s="11">
        <f t="shared" si="7"/>
        <v>4973396</v>
      </c>
      <c r="H107" s="14">
        <f t="shared" si="6"/>
        <v>-0.09194231451079038</v>
      </c>
    </row>
    <row r="108" spans="2:8" ht="18" customHeight="1">
      <c r="B108" s="13">
        <v>41030</v>
      </c>
      <c r="C108" s="10">
        <v>19443810</v>
      </c>
      <c r="D108" s="10">
        <v>15616400</v>
      </c>
      <c r="E108" s="10">
        <v>85500</v>
      </c>
      <c r="F108" s="11">
        <f t="shared" si="5"/>
        <v>-3827410</v>
      </c>
      <c r="G108" s="11">
        <f t="shared" si="7"/>
        <v>1145986</v>
      </c>
      <c r="H108" s="14">
        <f t="shared" si="6"/>
        <v>-0.1968446513311949</v>
      </c>
    </row>
    <row r="109" spans="2:8" ht="18" customHeight="1">
      <c r="B109" s="13">
        <v>41061</v>
      </c>
      <c r="C109" s="10">
        <v>16014100</v>
      </c>
      <c r="D109" s="10">
        <v>18836993</v>
      </c>
      <c r="E109" s="10">
        <v>176130</v>
      </c>
      <c r="F109" s="11">
        <f t="shared" si="5"/>
        <v>2822893</v>
      </c>
      <c r="G109" s="11">
        <f t="shared" si="7"/>
        <v>3968879</v>
      </c>
      <c r="H109" s="12">
        <f t="shared" si="6"/>
        <v>0.1762754697422897</v>
      </c>
    </row>
    <row r="110" spans="2:8" ht="18" customHeight="1">
      <c r="B110" s="13">
        <v>41091</v>
      </c>
      <c r="C110" s="10">
        <v>18689563</v>
      </c>
      <c r="D110" s="10">
        <v>16996412</v>
      </c>
      <c r="E110" s="10">
        <v>121699</v>
      </c>
      <c r="F110" s="11">
        <f t="shared" si="5"/>
        <v>-1693151</v>
      </c>
      <c r="G110" s="11">
        <f t="shared" si="7"/>
        <v>2275728</v>
      </c>
      <c r="H110" s="14">
        <f t="shared" si="6"/>
        <v>-0.09059339696706659</v>
      </c>
    </row>
    <row r="111" spans="2:8" ht="18" customHeight="1">
      <c r="B111" s="13">
        <v>41122</v>
      </c>
      <c r="C111" s="10">
        <v>16846313</v>
      </c>
      <c r="D111" s="10">
        <v>15495315</v>
      </c>
      <c r="E111" s="10">
        <v>65286</v>
      </c>
      <c r="F111" s="11">
        <f t="shared" si="5"/>
        <v>-1350998</v>
      </c>
      <c r="G111" s="11">
        <f t="shared" si="7"/>
        <v>924730</v>
      </c>
      <c r="H111" s="14">
        <f t="shared" si="6"/>
        <v>-0.08019547066470867</v>
      </c>
    </row>
    <row r="112" spans="2:8" ht="18" customHeight="1">
      <c r="B112" s="13">
        <v>41153</v>
      </c>
      <c r="C112" s="10">
        <v>15403429</v>
      </c>
      <c r="D112" s="10">
        <v>15625124</v>
      </c>
      <c r="E112" s="10">
        <v>0</v>
      </c>
      <c r="F112" s="11">
        <f t="shared" si="5"/>
        <v>221695</v>
      </c>
      <c r="G112" s="11">
        <f t="shared" si="7"/>
        <v>1146425</v>
      </c>
      <c r="H112" s="12">
        <f t="shared" si="6"/>
        <v>0.014392574536487901</v>
      </c>
    </row>
    <row r="113" spans="2:8" ht="18" customHeight="1">
      <c r="B113" s="13">
        <v>41183</v>
      </c>
      <c r="C113" s="10">
        <v>15535124</v>
      </c>
      <c r="D113" s="10">
        <v>16166044</v>
      </c>
      <c r="E113" s="10">
        <v>0</v>
      </c>
      <c r="F113" s="11">
        <f t="shared" si="5"/>
        <v>630920</v>
      </c>
      <c r="G113" s="11">
        <f t="shared" si="7"/>
        <v>1777345</v>
      </c>
      <c r="H113" s="12">
        <f t="shared" si="6"/>
        <v>0.04061248561646491</v>
      </c>
    </row>
    <row r="114" spans="2:8" ht="18" customHeight="1">
      <c r="B114" s="13">
        <v>41214</v>
      </c>
      <c r="C114" s="10">
        <v>16106044</v>
      </c>
      <c r="D114" s="10">
        <v>17655010</v>
      </c>
      <c r="E114" s="10">
        <v>0</v>
      </c>
      <c r="F114" s="11">
        <f t="shared" si="5"/>
        <v>1548966</v>
      </c>
      <c r="G114" s="11">
        <f t="shared" si="7"/>
        <v>3326311</v>
      </c>
      <c r="H114" s="12">
        <f t="shared" si="6"/>
        <v>0.09617296463364933</v>
      </c>
    </row>
    <row r="115" spans="2:8" ht="18" customHeight="1">
      <c r="B115" s="13">
        <v>41244</v>
      </c>
      <c r="C115" s="10">
        <v>17595010</v>
      </c>
      <c r="D115" s="10">
        <v>22016055</v>
      </c>
      <c r="E115" s="10">
        <v>298824</v>
      </c>
      <c r="F115" s="11">
        <f t="shared" si="5"/>
        <v>4421045</v>
      </c>
      <c r="G115" s="11">
        <f t="shared" si="7"/>
        <v>7747356</v>
      </c>
      <c r="H115" s="12">
        <f t="shared" si="6"/>
        <v>0.2512669785353916</v>
      </c>
    </row>
    <row r="116" spans="2:8" ht="18" customHeight="1">
      <c r="B116" s="13">
        <v>41275</v>
      </c>
      <c r="C116" s="10">
        <v>21658459</v>
      </c>
      <c r="D116" s="10">
        <v>23553082</v>
      </c>
      <c r="E116" s="10">
        <v>57937</v>
      </c>
      <c r="F116" s="11">
        <f t="shared" si="5"/>
        <v>1894623</v>
      </c>
      <c r="G116" s="11">
        <f t="shared" si="7"/>
        <v>9641979</v>
      </c>
      <c r="H116" s="12">
        <f t="shared" si="6"/>
        <v>0.08747727619956702</v>
      </c>
    </row>
    <row r="117" spans="2:8" ht="18" customHeight="1">
      <c r="B117" s="13">
        <v>41306</v>
      </c>
      <c r="C117" s="10">
        <v>22808916</v>
      </c>
      <c r="D117" s="10">
        <v>23384500</v>
      </c>
      <c r="E117" s="10">
        <v>0</v>
      </c>
      <c r="F117" s="11">
        <f t="shared" si="5"/>
        <v>575584</v>
      </c>
      <c r="G117" s="11">
        <f t="shared" si="7"/>
        <v>10217563</v>
      </c>
      <c r="H117" s="12">
        <f t="shared" si="6"/>
        <v>0.025235044050317956</v>
      </c>
    </row>
    <row r="118" spans="2:8" ht="18" customHeight="1">
      <c r="B118" s="13">
        <v>41334</v>
      </c>
      <c r="C118" s="10">
        <v>23585175</v>
      </c>
      <c r="D118" s="10">
        <v>23329289</v>
      </c>
      <c r="E118" s="10">
        <v>43130</v>
      </c>
      <c r="F118" s="11">
        <f t="shared" si="5"/>
        <v>-255886</v>
      </c>
      <c r="G118" s="11">
        <f t="shared" si="7"/>
        <v>9961677</v>
      </c>
      <c r="H118" s="14">
        <f t="shared" si="6"/>
        <v>-0.010849442499366702</v>
      </c>
    </row>
    <row r="119" spans="2:8" ht="18" customHeight="1">
      <c r="B119" s="13">
        <v>41365</v>
      </c>
      <c r="C119" s="10">
        <v>23701699</v>
      </c>
      <c r="D119" s="10">
        <v>25138185</v>
      </c>
      <c r="E119" s="10">
        <v>26741</v>
      </c>
      <c r="F119" s="11">
        <f t="shared" si="5"/>
        <v>1436486</v>
      </c>
      <c r="G119" s="11">
        <f t="shared" si="7"/>
        <v>11398163</v>
      </c>
      <c r="H119" s="12">
        <f t="shared" si="6"/>
        <v>0.06060687885708105</v>
      </c>
    </row>
    <row r="120" spans="2:8" ht="18" customHeight="1">
      <c r="B120" s="13">
        <v>41395</v>
      </c>
      <c r="C120" s="10">
        <v>24636538</v>
      </c>
      <c r="D120" s="10">
        <v>26437537</v>
      </c>
      <c r="E120" s="10">
        <v>0</v>
      </c>
      <c r="F120" s="11">
        <f t="shared" si="5"/>
        <v>1800999</v>
      </c>
      <c r="G120" s="11">
        <f t="shared" si="7"/>
        <v>13199162</v>
      </c>
      <c r="H120" s="12">
        <f t="shared" si="6"/>
        <v>0.07310276305867336</v>
      </c>
    </row>
    <row r="121" spans="2:8" ht="18" customHeight="1">
      <c r="B121" s="13">
        <v>41426</v>
      </c>
      <c r="C121" s="10">
        <v>25962844</v>
      </c>
      <c r="D121" s="10">
        <v>27336212</v>
      </c>
      <c r="E121" s="10">
        <v>145528</v>
      </c>
      <c r="F121" s="11">
        <f t="shared" si="5"/>
        <v>1373368</v>
      </c>
      <c r="G121" s="11">
        <f t="shared" si="7"/>
        <v>14572530</v>
      </c>
      <c r="H121" s="12">
        <f t="shared" si="6"/>
        <v>0.0528974406655911</v>
      </c>
    </row>
    <row r="122" spans="2:8" ht="18" customHeight="1">
      <c r="B122" s="13">
        <v>41456</v>
      </c>
      <c r="C122" s="10">
        <v>26788731</v>
      </c>
      <c r="D122" s="10">
        <v>26995303</v>
      </c>
      <c r="E122" s="10">
        <v>26672</v>
      </c>
      <c r="F122" s="11">
        <f t="shared" si="5"/>
        <v>206572</v>
      </c>
      <c r="G122" s="11">
        <f t="shared" si="7"/>
        <v>14779102</v>
      </c>
      <c r="H122" s="12">
        <f t="shared" si="6"/>
        <v>0.007711152872452276</v>
      </c>
    </row>
    <row r="123" spans="2:8" ht="18" customHeight="1">
      <c r="B123" s="13">
        <v>41487</v>
      </c>
      <c r="C123" s="10">
        <v>26814136</v>
      </c>
      <c r="D123" s="10">
        <v>27378448</v>
      </c>
      <c r="E123" s="10">
        <v>0</v>
      </c>
      <c r="F123" s="11">
        <f t="shared" si="5"/>
        <v>564312</v>
      </c>
      <c r="G123" s="11">
        <f t="shared" si="7"/>
        <v>15343414</v>
      </c>
      <c r="H123" s="12">
        <f t="shared" si="6"/>
        <v>0.021045317290849797</v>
      </c>
    </row>
    <row r="124" spans="2:8" ht="18" customHeight="1">
      <c r="B124" s="13">
        <v>41518</v>
      </c>
      <c r="C124" s="10">
        <v>26982944</v>
      </c>
      <c r="D124" s="10">
        <v>27759871</v>
      </c>
      <c r="E124" s="10">
        <v>0</v>
      </c>
      <c r="F124" s="11">
        <f t="shared" si="5"/>
        <v>776927</v>
      </c>
      <c r="G124" s="11">
        <f t="shared" si="7"/>
        <v>16120341</v>
      </c>
      <c r="H124" s="12">
        <f t="shared" si="6"/>
        <v>0.028793262884880155</v>
      </c>
    </row>
    <row r="125" spans="2:8" ht="18" customHeight="1">
      <c r="B125" s="13">
        <v>41548</v>
      </c>
      <c r="C125" s="10">
        <v>27071007</v>
      </c>
      <c r="D125" s="10">
        <v>27190789</v>
      </c>
      <c r="E125" s="10">
        <v>0</v>
      </c>
      <c r="F125" s="11">
        <f t="shared" si="5"/>
        <v>119782</v>
      </c>
      <c r="G125" s="11">
        <f t="shared" si="7"/>
        <v>16240123</v>
      </c>
      <c r="H125" s="12">
        <f t="shared" si="6"/>
        <v>0.004424733812081749</v>
      </c>
    </row>
    <row r="126" spans="2:8" ht="18" customHeight="1">
      <c r="B126" s="13">
        <v>41579</v>
      </c>
      <c r="C126" s="10">
        <v>27275770</v>
      </c>
      <c r="D126" s="10">
        <v>29106569</v>
      </c>
      <c r="E126" s="10">
        <v>35648</v>
      </c>
      <c r="F126" s="11">
        <f t="shared" si="5"/>
        <v>1830799</v>
      </c>
      <c r="G126" s="11">
        <f t="shared" si="7"/>
        <v>18070922</v>
      </c>
      <c r="H126" s="12">
        <f t="shared" si="6"/>
        <v>0.06712180811027513</v>
      </c>
    </row>
    <row r="127" spans="2:8" ht="18" customHeight="1">
      <c r="B127" s="13">
        <v>41609</v>
      </c>
      <c r="C127" s="10">
        <v>28322557</v>
      </c>
      <c r="D127" s="10">
        <v>28232729</v>
      </c>
      <c r="E127" s="10">
        <v>207517</v>
      </c>
      <c r="F127" s="11">
        <f t="shared" si="5"/>
        <v>-89828</v>
      </c>
      <c r="G127" s="11">
        <f t="shared" si="7"/>
        <v>17981094</v>
      </c>
      <c r="H127" s="14">
        <f t="shared" si="6"/>
        <v>-0.0031716062924685984</v>
      </c>
    </row>
    <row r="128" spans="2:8" ht="18" customHeight="1">
      <c r="B128" s="13">
        <v>41640</v>
      </c>
      <c r="C128" s="10">
        <v>28579512</v>
      </c>
      <c r="D128" s="10">
        <v>28797689</v>
      </c>
      <c r="E128" s="10">
        <v>0</v>
      </c>
      <c r="F128" s="11">
        <f t="shared" si="5"/>
        <v>218177</v>
      </c>
      <c r="G128" s="11">
        <f t="shared" si="7"/>
        <v>18199271</v>
      </c>
      <c r="H128" s="12">
        <f t="shared" si="6"/>
        <v>0.007634035178767151</v>
      </c>
    </row>
    <row r="129" spans="2:8" ht="18" customHeight="1">
      <c r="B129" s="13">
        <v>41671</v>
      </c>
      <c r="C129" s="10">
        <v>28797689</v>
      </c>
      <c r="D129" s="10">
        <v>26745654</v>
      </c>
      <c r="E129" s="10">
        <v>0</v>
      </c>
      <c r="F129" s="11">
        <f t="shared" si="5"/>
        <v>-2052035</v>
      </c>
      <c r="G129" s="11">
        <f t="shared" si="7"/>
        <v>16147236</v>
      </c>
      <c r="H129" s="14">
        <f t="shared" si="6"/>
        <v>-0.07125693315182335</v>
      </c>
    </row>
    <row r="130" spans="2:8" ht="18" customHeight="1">
      <c r="B130" s="13">
        <v>41699</v>
      </c>
      <c r="C130" s="10">
        <v>26745654</v>
      </c>
      <c r="D130" s="10">
        <v>28359538</v>
      </c>
      <c r="E130" s="10">
        <v>83773</v>
      </c>
      <c r="F130" s="11">
        <f t="shared" si="5"/>
        <v>1613884</v>
      </c>
      <c r="G130" s="11">
        <f t="shared" si="7"/>
        <v>17761120</v>
      </c>
      <c r="H130" s="12">
        <f t="shared" si="6"/>
        <v>0.060341915737039065</v>
      </c>
    </row>
    <row r="131" spans="2:8" ht="18" customHeight="1">
      <c r="B131" s="13">
        <v>41730</v>
      </c>
      <c r="C131" s="10">
        <v>28207895</v>
      </c>
      <c r="D131" s="10">
        <v>28698291</v>
      </c>
      <c r="E131" s="10">
        <v>0</v>
      </c>
      <c r="F131" s="11">
        <f t="shared" si="5"/>
        <v>490396</v>
      </c>
      <c r="G131" s="11">
        <f t="shared" si="7"/>
        <v>18251516</v>
      </c>
      <c r="H131" s="12">
        <f t="shared" si="6"/>
        <v>0.01738506187718003</v>
      </c>
    </row>
    <row r="132" spans="2:8" ht="18" customHeight="1">
      <c r="B132" s="13">
        <v>41760</v>
      </c>
      <c r="C132" s="10">
        <v>28678291</v>
      </c>
      <c r="D132" s="10">
        <v>30120037</v>
      </c>
      <c r="E132" s="10">
        <v>34424</v>
      </c>
      <c r="F132" s="11">
        <f t="shared" si="5"/>
        <v>1441746</v>
      </c>
      <c r="G132" s="11">
        <f t="shared" si="7"/>
        <v>19693262</v>
      </c>
      <c r="H132" s="12">
        <f t="shared" si="6"/>
        <v>0.0502730793825894</v>
      </c>
    </row>
    <row r="133" spans="2:8" ht="18" customHeight="1">
      <c r="B133" s="13">
        <v>41791</v>
      </c>
      <c r="C133" s="10">
        <v>29575615</v>
      </c>
      <c r="D133" s="10">
        <v>30786015</v>
      </c>
      <c r="E133" s="10">
        <v>420039</v>
      </c>
      <c r="F133" s="11">
        <f t="shared" si="5"/>
        <v>1210400</v>
      </c>
      <c r="G133" s="11">
        <f t="shared" si="7"/>
        <v>20903662</v>
      </c>
      <c r="H133" s="12">
        <f t="shared" si="6"/>
        <v>0.04092560712600557</v>
      </c>
    </row>
    <row r="134" spans="2:8" ht="18" customHeight="1">
      <c r="B134" s="13">
        <v>41821</v>
      </c>
      <c r="C134" s="10">
        <v>30264892</v>
      </c>
      <c r="D134" s="10">
        <v>29268145</v>
      </c>
      <c r="E134" s="10">
        <v>12700</v>
      </c>
      <c r="F134" s="11">
        <f t="shared" si="5"/>
        <v>-996747</v>
      </c>
      <c r="G134" s="11">
        <f aca="true" t="shared" si="8" ref="G134:G197">G133+F134</f>
        <v>19906915</v>
      </c>
      <c r="H134" s="14">
        <f t="shared" si="6"/>
        <v>-0.032934100673480016</v>
      </c>
    </row>
    <row r="135" spans="2:8" ht="18" customHeight="1">
      <c r="B135" s="13">
        <v>41852</v>
      </c>
      <c r="C135" s="10">
        <v>29057837</v>
      </c>
      <c r="D135" s="10">
        <v>29712813</v>
      </c>
      <c r="E135" s="10">
        <v>0</v>
      </c>
      <c r="F135" s="11">
        <f t="shared" si="5"/>
        <v>654976</v>
      </c>
      <c r="G135" s="11">
        <f t="shared" si="8"/>
        <v>20561891</v>
      </c>
      <c r="H135" s="12">
        <f t="shared" si="6"/>
        <v>0.022540425152773658</v>
      </c>
    </row>
    <row r="136" spans="2:8" ht="18" customHeight="1">
      <c r="B136" s="13">
        <v>41883</v>
      </c>
      <c r="C136" s="10">
        <v>29812813</v>
      </c>
      <c r="D136" s="10">
        <v>28889513</v>
      </c>
      <c r="E136" s="10">
        <v>26746</v>
      </c>
      <c r="F136" s="11">
        <f t="shared" si="5"/>
        <v>-923300</v>
      </c>
      <c r="G136" s="11">
        <f t="shared" si="8"/>
        <v>19638591</v>
      </c>
      <c r="H136" s="14">
        <f t="shared" si="6"/>
        <v>-0.03096990545642242</v>
      </c>
    </row>
    <row r="137" spans="2:8" ht="18" customHeight="1">
      <c r="B137" s="13">
        <v>41913</v>
      </c>
      <c r="C137" s="10">
        <v>28976767</v>
      </c>
      <c r="D137" s="10">
        <v>29375642</v>
      </c>
      <c r="E137" s="10">
        <v>11953</v>
      </c>
      <c r="F137" s="11">
        <f t="shared" si="5"/>
        <v>398875</v>
      </c>
      <c r="G137" s="11">
        <f t="shared" si="8"/>
        <v>20037466</v>
      </c>
      <c r="H137" s="12">
        <f t="shared" si="6"/>
        <v>0.013765338279456696</v>
      </c>
    </row>
    <row r="138" spans="2:8" ht="18" customHeight="1">
      <c r="B138" s="13">
        <v>41944</v>
      </c>
      <c r="C138" s="10">
        <v>28366045</v>
      </c>
      <c r="D138" s="10">
        <v>27070491</v>
      </c>
      <c r="E138" s="10">
        <v>0</v>
      </c>
      <c r="F138" s="11">
        <f t="shared" si="5"/>
        <v>-1295554</v>
      </c>
      <c r="G138" s="11">
        <f t="shared" si="8"/>
        <v>18741912</v>
      </c>
      <c r="H138" s="14">
        <f t="shared" si="6"/>
        <v>-0.04567270481309604</v>
      </c>
    </row>
    <row r="139" spans="2:8" ht="18" customHeight="1">
      <c r="B139" s="13">
        <v>41974</v>
      </c>
      <c r="C139" s="10">
        <v>27070491</v>
      </c>
      <c r="D139" s="10">
        <v>28315158</v>
      </c>
      <c r="E139" s="10">
        <v>98086</v>
      </c>
      <c r="F139" s="11">
        <f t="shared" si="5"/>
        <v>1244667</v>
      </c>
      <c r="G139" s="11">
        <f t="shared" si="8"/>
        <v>19986579</v>
      </c>
      <c r="H139" s="12">
        <f t="shared" si="6"/>
        <v>0.04597873751163206</v>
      </c>
    </row>
    <row r="140" spans="2:8" ht="18" customHeight="1">
      <c r="B140" s="13">
        <v>42005</v>
      </c>
      <c r="C140" s="10">
        <v>28246572</v>
      </c>
      <c r="D140" s="10">
        <v>27494535</v>
      </c>
      <c r="E140" s="10">
        <v>0</v>
      </c>
      <c r="F140" s="11">
        <f t="shared" si="5"/>
        <v>-752037</v>
      </c>
      <c r="G140" s="11">
        <f t="shared" si="8"/>
        <v>19234542</v>
      </c>
      <c r="H140" s="14">
        <f t="shared" si="6"/>
        <v>-0.026624009455023412</v>
      </c>
    </row>
    <row r="141" spans="2:8" ht="18" customHeight="1">
      <c r="B141" s="13">
        <v>42036</v>
      </c>
      <c r="C141" s="10">
        <v>27494535</v>
      </c>
      <c r="D141" s="10">
        <v>27702054</v>
      </c>
      <c r="E141" s="10">
        <v>0</v>
      </c>
      <c r="F141" s="11">
        <f t="shared" si="5"/>
        <v>207519</v>
      </c>
      <c r="G141" s="11">
        <f t="shared" si="8"/>
        <v>19442061</v>
      </c>
      <c r="H141" s="12">
        <f t="shared" si="6"/>
        <v>0.007547645377526946</v>
      </c>
    </row>
    <row r="142" spans="2:8" ht="18" customHeight="1">
      <c r="B142" s="13">
        <v>42064</v>
      </c>
      <c r="C142" s="10">
        <v>27682054</v>
      </c>
      <c r="D142" s="10">
        <v>23915743</v>
      </c>
      <c r="E142" s="10">
        <v>0</v>
      </c>
      <c r="F142" s="11">
        <f t="shared" si="5"/>
        <v>-3766311</v>
      </c>
      <c r="G142" s="11">
        <f t="shared" si="8"/>
        <v>15675750</v>
      </c>
      <c r="H142" s="14">
        <f t="shared" si="6"/>
        <v>-0.1360560527770085</v>
      </c>
    </row>
    <row r="143" spans="2:8" ht="18" customHeight="1">
      <c r="B143" s="13">
        <v>42095</v>
      </c>
      <c r="C143" s="10">
        <v>23905743</v>
      </c>
      <c r="D143" s="10">
        <v>26368247</v>
      </c>
      <c r="E143" s="10">
        <v>0</v>
      </c>
      <c r="F143" s="11">
        <f t="shared" si="5"/>
        <v>2462504</v>
      </c>
      <c r="G143" s="11">
        <f t="shared" si="8"/>
        <v>18138254</v>
      </c>
      <c r="H143" s="12">
        <f t="shared" si="6"/>
        <v>0.1030088878643094</v>
      </c>
    </row>
    <row r="144" spans="2:8" ht="18" customHeight="1">
      <c r="B144" s="13">
        <v>42125</v>
      </c>
      <c r="C144" s="10">
        <v>26368247</v>
      </c>
      <c r="D144" s="10">
        <v>26126333</v>
      </c>
      <c r="E144" s="10">
        <v>0</v>
      </c>
      <c r="F144" s="11">
        <f t="shared" si="5"/>
        <v>-241914</v>
      </c>
      <c r="G144" s="11">
        <f t="shared" si="8"/>
        <v>17896340</v>
      </c>
      <c r="H144" s="14">
        <f t="shared" si="6"/>
        <v>-0.009174443792186904</v>
      </c>
    </row>
    <row r="145" spans="2:8" ht="18" customHeight="1">
      <c r="B145" s="13">
        <v>42156</v>
      </c>
      <c r="C145" s="10">
        <v>26116333</v>
      </c>
      <c r="D145" s="10">
        <v>27368120</v>
      </c>
      <c r="E145" s="10">
        <v>109092</v>
      </c>
      <c r="F145" s="11">
        <f t="shared" si="5"/>
        <v>1251787</v>
      </c>
      <c r="G145" s="11">
        <f t="shared" si="8"/>
        <v>19148127</v>
      </c>
      <c r="H145" s="12">
        <f t="shared" si="6"/>
        <v>0.0479311930966726</v>
      </c>
    </row>
    <row r="146" spans="2:8" ht="18" customHeight="1">
      <c r="B146" s="13">
        <v>42186</v>
      </c>
      <c r="C146" s="10">
        <v>27284228</v>
      </c>
      <c r="D146" s="10">
        <v>25688657</v>
      </c>
      <c r="E146" s="10">
        <v>0</v>
      </c>
      <c r="F146" s="11">
        <f t="shared" si="5"/>
        <v>-1595571</v>
      </c>
      <c r="G146" s="11">
        <f t="shared" si="8"/>
        <v>17552556</v>
      </c>
      <c r="H146" s="14">
        <f t="shared" si="6"/>
        <v>-0.058479609538521715</v>
      </c>
    </row>
    <row r="147" spans="2:8" ht="18" customHeight="1">
      <c r="B147" s="13">
        <v>42217</v>
      </c>
      <c r="C147" s="10">
        <v>25688657</v>
      </c>
      <c r="D147" s="10">
        <v>28775370</v>
      </c>
      <c r="E147" s="10">
        <v>0</v>
      </c>
      <c r="F147" s="11">
        <f t="shared" si="5"/>
        <v>3086713</v>
      </c>
      <c r="G147" s="11">
        <f t="shared" si="8"/>
        <v>20639269</v>
      </c>
      <c r="H147" s="12">
        <f t="shared" si="6"/>
        <v>0.12015859762540337</v>
      </c>
    </row>
    <row r="148" spans="2:8" ht="18" customHeight="1">
      <c r="B148" s="13">
        <v>42248</v>
      </c>
      <c r="C148" s="10">
        <v>28775370</v>
      </c>
      <c r="D148" s="10">
        <v>29735883</v>
      </c>
      <c r="E148" s="10">
        <v>0</v>
      </c>
      <c r="F148" s="11">
        <f t="shared" si="5"/>
        <v>960513</v>
      </c>
      <c r="G148" s="11">
        <f t="shared" si="8"/>
        <v>21599782</v>
      </c>
      <c r="H148" s="12">
        <f t="shared" si="6"/>
        <v>0.03337969242445893</v>
      </c>
    </row>
    <row r="149" spans="2:8" ht="18" customHeight="1">
      <c r="B149" s="13">
        <v>42278</v>
      </c>
      <c r="C149" s="10">
        <v>29461866</v>
      </c>
      <c r="D149" s="10">
        <v>29203463</v>
      </c>
      <c r="E149" s="10">
        <v>0</v>
      </c>
      <c r="F149" s="11">
        <f t="shared" si="5"/>
        <v>-258403</v>
      </c>
      <c r="G149" s="11">
        <f t="shared" si="8"/>
        <v>21341379</v>
      </c>
      <c r="H149" s="14">
        <f t="shared" si="6"/>
        <v>-0.008770761498949176</v>
      </c>
    </row>
    <row r="150" spans="2:8" ht="18" customHeight="1">
      <c r="B150" s="13">
        <v>42309</v>
      </c>
      <c r="C150" s="10">
        <v>29163463</v>
      </c>
      <c r="D150" s="10">
        <v>30368603</v>
      </c>
      <c r="E150" s="10">
        <v>0</v>
      </c>
      <c r="F150" s="11">
        <f t="shared" si="5"/>
        <v>1205140</v>
      </c>
      <c r="G150" s="11">
        <f t="shared" si="8"/>
        <v>22546519</v>
      </c>
      <c r="H150" s="12">
        <f t="shared" si="6"/>
        <v>0.04132362470122297</v>
      </c>
    </row>
    <row r="151" spans="2:8" ht="18" customHeight="1">
      <c r="B151" s="13">
        <v>42339</v>
      </c>
      <c r="C151" s="10">
        <v>29911576</v>
      </c>
      <c r="D151" s="10">
        <v>31906597</v>
      </c>
      <c r="E151" s="10">
        <v>152349</v>
      </c>
      <c r="F151" s="11">
        <f t="shared" si="5"/>
        <v>1995021</v>
      </c>
      <c r="G151" s="11">
        <f t="shared" si="8"/>
        <v>24541540</v>
      </c>
      <c r="H151" s="12">
        <f t="shared" si="6"/>
        <v>0.06669728803323505</v>
      </c>
    </row>
    <row r="152" spans="2:8" ht="18" customHeight="1">
      <c r="B152" s="13">
        <v>42370</v>
      </c>
      <c r="C152" s="10">
        <v>30941765</v>
      </c>
      <c r="D152" s="10">
        <v>31378678</v>
      </c>
      <c r="E152" s="10">
        <v>0</v>
      </c>
      <c r="F152" s="11">
        <f t="shared" si="5"/>
        <v>436913</v>
      </c>
      <c r="G152" s="11">
        <f t="shared" si="8"/>
        <v>24978453</v>
      </c>
      <c r="H152" s="12">
        <f t="shared" si="6"/>
        <v>0.014120493772737275</v>
      </c>
    </row>
    <row r="153" spans="2:8" ht="18" customHeight="1">
      <c r="B153" s="13">
        <v>42401</v>
      </c>
      <c r="C153" s="10">
        <v>31168429</v>
      </c>
      <c r="D153" s="10">
        <v>32500774</v>
      </c>
      <c r="E153" s="10">
        <v>0</v>
      </c>
      <c r="F153" s="11">
        <f t="shared" si="5"/>
        <v>1332345</v>
      </c>
      <c r="G153" s="11">
        <f t="shared" si="8"/>
        <v>26310798</v>
      </c>
      <c r="H153" s="12">
        <f t="shared" si="6"/>
        <v>0.042746620306079564</v>
      </c>
    </row>
    <row r="154" spans="2:8" ht="18" customHeight="1">
      <c r="B154" s="13">
        <v>42430</v>
      </c>
      <c r="C154" s="10">
        <v>31837957</v>
      </c>
      <c r="D154" s="10">
        <v>32908081</v>
      </c>
      <c r="E154" s="10">
        <v>66953</v>
      </c>
      <c r="F154" s="11">
        <f t="shared" si="5"/>
        <v>1070124</v>
      </c>
      <c r="G154" s="11">
        <f t="shared" si="8"/>
        <v>27380922</v>
      </c>
      <c r="H154" s="12">
        <f t="shared" si="6"/>
        <v>0.03361157878314858</v>
      </c>
    </row>
    <row r="155" spans="2:8" ht="18" customHeight="1">
      <c r="B155" s="13">
        <v>42461</v>
      </c>
      <c r="C155" s="10">
        <v>32405185</v>
      </c>
      <c r="D155" s="10">
        <v>34088636</v>
      </c>
      <c r="E155" s="10">
        <v>0</v>
      </c>
      <c r="F155" s="11">
        <f t="shared" si="5"/>
        <v>1683451</v>
      </c>
      <c r="G155" s="11">
        <f t="shared" si="8"/>
        <v>29064373</v>
      </c>
      <c r="H155" s="12">
        <f t="shared" si="6"/>
        <v>0.05195005058604041</v>
      </c>
    </row>
    <row r="156" spans="2:8" ht="18" customHeight="1">
      <c r="B156" s="13">
        <v>42491</v>
      </c>
      <c r="C156" s="10">
        <v>33248426</v>
      </c>
      <c r="D156" s="10">
        <v>31492508</v>
      </c>
      <c r="E156" s="10">
        <v>0</v>
      </c>
      <c r="F156" s="11">
        <f t="shared" si="5"/>
        <v>-1755918</v>
      </c>
      <c r="G156" s="11">
        <f t="shared" si="8"/>
        <v>27308455</v>
      </c>
      <c r="H156" s="14">
        <f t="shared" si="6"/>
        <v>-0.05281206394552329</v>
      </c>
    </row>
    <row r="157" spans="2:8" ht="18" customHeight="1">
      <c r="B157" s="13">
        <v>42522</v>
      </c>
      <c r="C157" s="10">
        <v>31492508</v>
      </c>
      <c r="D157" s="10">
        <v>31765269</v>
      </c>
      <c r="E157" s="10">
        <v>196151</v>
      </c>
      <c r="F157" s="11">
        <f t="shared" si="5"/>
        <v>272761</v>
      </c>
      <c r="G157" s="11">
        <f t="shared" si="8"/>
        <v>27581216</v>
      </c>
      <c r="H157" s="12">
        <f t="shared" si="6"/>
        <v>0.008661139341458624</v>
      </c>
    </row>
    <row r="158" spans="2:8" ht="18" customHeight="1">
      <c r="B158" s="13">
        <v>42552</v>
      </c>
      <c r="C158" s="10">
        <v>31647718</v>
      </c>
      <c r="D158" s="10">
        <v>34213335</v>
      </c>
      <c r="E158" s="10">
        <v>0</v>
      </c>
      <c r="F158" s="11">
        <f t="shared" si="5"/>
        <v>2565617</v>
      </c>
      <c r="G158" s="11">
        <f t="shared" si="8"/>
        <v>30146833</v>
      </c>
      <c r="H158" s="12">
        <f t="shared" si="6"/>
        <v>0.08106799359119665</v>
      </c>
    </row>
    <row r="159" spans="2:8" ht="18" customHeight="1">
      <c r="B159" s="13">
        <v>42583</v>
      </c>
      <c r="C159" s="10">
        <v>33771362</v>
      </c>
      <c r="D159" s="10">
        <v>35517102</v>
      </c>
      <c r="E159" s="10">
        <v>0</v>
      </c>
      <c r="F159" s="11">
        <f t="shared" si="5"/>
        <v>1745740</v>
      </c>
      <c r="G159" s="11">
        <f t="shared" si="8"/>
        <v>31892573</v>
      </c>
      <c r="H159" s="12">
        <f t="shared" si="6"/>
        <v>0.051692910697531236</v>
      </c>
    </row>
    <row r="160" spans="2:8" ht="18" customHeight="1">
      <c r="B160" s="13">
        <v>42614</v>
      </c>
      <c r="C160" s="10">
        <v>34645885</v>
      </c>
      <c r="D160" s="10">
        <v>33595280</v>
      </c>
      <c r="E160" s="10">
        <v>45085</v>
      </c>
      <c r="F160" s="11">
        <f t="shared" si="5"/>
        <v>-1050605</v>
      </c>
      <c r="G160" s="11">
        <f t="shared" si="8"/>
        <v>30841968</v>
      </c>
      <c r="H160" s="14">
        <f t="shared" si="6"/>
        <v>-0.03032409187988705</v>
      </c>
    </row>
    <row r="161" spans="2:8" ht="18" customHeight="1">
      <c r="B161" s="13">
        <v>42644</v>
      </c>
      <c r="C161" s="10">
        <v>33633195</v>
      </c>
      <c r="D161" s="10">
        <v>35250952</v>
      </c>
      <c r="E161" s="10">
        <v>0</v>
      </c>
      <c r="F161" s="11">
        <f t="shared" si="5"/>
        <v>1617757</v>
      </c>
      <c r="G161" s="11">
        <f t="shared" si="8"/>
        <v>32459725</v>
      </c>
      <c r="H161" s="12">
        <f t="shared" si="6"/>
        <v>0.04810000952927607</v>
      </c>
    </row>
    <row r="162" spans="2:8" ht="18" customHeight="1">
      <c r="B162" s="13">
        <v>42675</v>
      </c>
      <c r="C162" s="10">
        <v>35190667</v>
      </c>
      <c r="D162" s="10">
        <v>37619227</v>
      </c>
      <c r="E162" s="10">
        <v>0</v>
      </c>
      <c r="F162" s="11">
        <f t="shared" si="5"/>
        <v>2428560</v>
      </c>
      <c r="G162" s="11">
        <f t="shared" si="8"/>
        <v>34888285</v>
      </c>
      <c r="H162" s="12">
        <f t="shared" si="6"/>
        <v>0.06901147966305943</v>
      </c>
    </row>
    <row r="163" spans="2:8" ht="18" customHeight="1">
      <c r="B163" s="13">
        <v>42705</v>
      </c>
      <c r="C163" s="10">
        <v>36892178</v>
      </c>
      <c r="D163" s="10">
        <v>39186641</v>
      </c>
      <c r="E163" s="10">
        <v>152211</v>
      </c>
      <c r="F163" s="11">
        <f t="shared" si="5"/>
        <v>2294463</v>
      </c>
      <c r="G163" s="11">
        <f t="shared" si="8"/>
        <v>37182748</v>
      </c>
      <c r="H163" s="12">
        <f t="shared" si="6"/>
        <v>0.062193752832917504</v>
      </c>
    </row>
    <row r="164" spans="2:8" ht="18" customHeight="1">
      <c r="B164" s="13">
        <v>42736</v>
      </c>
      <c r="C164" s="10">
        <v>39312287</v>
      </c>
      <c r="D164" s="10">
        <v>39734728</v>
      </c>
      <c r="E164" s="10">
        <v>0</v>
      </c>
      <c r="F164" s="11">
        <f t="shared" si="5"/>
        <v>422441</v>
      </c>
      <c r="G164" s="11">
        <f t="shared" si="8"/>
        <v>37605189</v>
      </c>
      <c r="H164" s="12">
        <f t="shared" si="6"/>
        <v>0.01074577523307152</v>
      </c>
    </row>
    <row r="165" spans="2:8" ht="18" customHeight="1">
      <c r="B165" s="13">
        <v>42767</v>
      </c>
      <c r="C165" s="10">
        <v>39524219</v>
      </c>
      <c r="D165" s="10">
        <v>43353497</v>
      </c>
      <c r="E165" s="10">
        <v>0</v>
      </c>
      <c r="F165" s="11">
        <f t="shared" si="5"/>
        <v>3829278</v>
      </c>
      <c r="G165" s="11">
        <f t="shared" si="8"/>
        <v>41434467</v>
      </c>
      <c r="H165" s="12">
        <f t="shared" si="6"/>
        <v>0.09688434324281014</v>
      </c>
    </row>
    <row r="166" spans="2:8" ht="18" customHeight="1">
      <c r="B166" s="13">
        <v>42795</v>
      </c>
      <c r="C166" s="10">
        <v>42042036</v>
      </c>
      <c r="D166" s="10">
        <v>41218354</v>
      </c>
      <c r="E166" s="10">
        <v>0</v>
      </c>
      <c r="F166" s="11">
        <f t="shared" si="5"/>
        <v>-823682</v>
      </c>
      <c r="G166" s="11">
        <f t="shared" si="8"/>
        <v>40610785</v>
      </c>
      <c r="H166" s="16">
        <f t="shared" si="6"/>
        <v>-0.01959186752991693</v>
      </c>
    </row>
    <row r="167" spans="2:8" ht="18" customHeight="1">
      <c r="B167" s="13">
        <v>42826</v>
      </c>
      <c r="C167" s="10">
        <v>41623161</v>
      </c>
      <c r="D167" s="10">
        <v>42123185</v>
      </c>
      <c r="E167" s="10">
        <v>0</v>
      </c>
      <c r="F167" s="11">
        <f t="shared" si="5"/>
        <v>500024</v>
      </c>
      <c r="G167" s="11">
        <f t="shared" si="8"/>
        <v>41110809</v>
      </c>
      <c r="H167" s="12">
        <f t="shared" si="6"/>
        <v>0.012013119330365196</v>
      </c>
    </row>
    <row r="168" spans="2:8" ht="18" customHeight="1">
      <c r="B168" s="13">
        <v>42856</v>
      </c>
      <c r="C168" s="10">
        <v>42100286</v>
      </c>
      <c r="D168" s="10">
        <v>39286259</v>
      </c>
      <c r="E168" s="10">
        <v>0</v>
      </c>
      <c r="F168" s="11">
        <f t="shared" si="5"/>
        <v>-2814027</v>
      </c>
      <c r="G168" s="11">
        <f t="shared" si="8"/>
        <v>38296782</v>
      </c>
      <c r="H168" s="16">
        <f t="shared" si="6"/>
        <v>-0.06684104236251509</v>
      </c>
    </row>
    <row r="169" spans="2:8" ht="18" customHeight="1">
      <c r="B169" s="13">
        <v>42887</v>
      </c>
      <c r="C169" s="10">
        <v>39286259</v>
      </c>
      <c r="D169" s="10">
        <v>40564894</v>
      </c>
      <c r="E169" s="10">
        <v>201727</v>
      </c>
      <c r="F169" s="11">
        <f t="shared" si="5"/>
        <v>1278635</v>
      </c>
      <c r="G169" s="11">
        <f t="shared" si="8"/>
        <v>39575417</v>
      </c>
      <c r="H169" s="12">
        <f t="shared" si="6"/>
        <v>0.032546621453572344</v>
      </c>
    </row>
    <row r="170" spans="2:8" ht="18" customHeight="1">
      <c r="B170" s="13">
        <v>42917</v>
      </c>
      <c r="C170" s="10">
        <v>40444467</v>
      </c>
      <c r="D170" s="10">
        <v>40682568</v>
      </c>
      <c r="E170" s="10">
        <v>0</v>
      </c>
      <c r="F170" s="11">
        <f t="shared" si="5"/>
        <v>238101</v>
      </c>
      <c r="G170" s="11">
        <f t="shared" si="8"/>
        <v>39813518</v>
      </c>
      <c r="H170" s="12">
        <f t="shared" si="6"/>
        <v>0.0058871093541670305</v>
      </c>
    </row>
    <row r="171" spans="2:8" ht="18" customHeight="1">
      <c r="B171" s="13">
        <v>42948</v>
      </c>
      <c r="C171" s="10">
        <v>40682568</v>
      </c>
      <c r="D171" s="10">
        <v>41769687</v>
      </c>
      <c r="E171" s="10">
        <v>0</v>
      </c>
      <c r="F171" s="11">
        <f t="shared" si="5"/>
        <v>1087119</v>
      </c>
      <c r="G171" s="11">
        <f t="shared" si="8"/>
        <v>40900637</v>
      </c>
      <c r="H171" s="12">
        <f t="shared" si="6"/>
        <v>0.026721985691758654</v>
      </c>
    </row>
    <row r="172" spans="2:8" ht="18" customHeight="1">
      <c r="B172" s="13">
        <v>42979</v>
      </c>
      <c r="C172" s="10">
        <v>42269687</v>
      </c>
      <c r="D172" s="10">
        <v>43499070</v>
      </c>
      <c r="E172" s="10">
        <v>0</v>
      </c>
      <c r="F172" s="11">
        <f t="shared" si="5"/>
        <v>1229383</v>
      </c>
      <c r="G172" s="11">
        <f t="shared" si="8"/>
        <v>42130020</v>
      </c>
      <c r="H172" s="12">
        <f t="shared" si="6"/>
        <v>0.02908427024784932</v>
      </c>
    </row>
    <row r="173" spans="2:8" ht="18" customHeight="1">
      <c r="B173" s="13">
        <v>43009</v>
      </c>
      <c r="C173" s="10">
        <v>43256127</v>
      </c>
      <c r="D173" s="10">
        <v>42200923</v>
      </c>
      <c r="E173" s="10">
        <v>0</v>
      </c>
      <c r="F173" s="11">
        <f t="shared" si="5"/>
        <v>-1055204</v>
      </c>
      <c r="G173" s="11">
        <f t="shared" si="8"/>
        <v>41074816</v>
      </c>
      <c r="H173" s="16">
        <f t="shared" si="6"/>
        <v>-0.0243943245311814</v>
      </c>
    </row>
    <row r="174" spans="2:8" ht="18" customHeight="1">
      <c r="B174" s="13">
        <v>43040</v>
      </c>
      <c r="C174" s="10">
        <v>43400923</v>
      </c>
      <c r="D174" s="10">
        <v>40256915</v>
      </c>
      <c r="E174" s="10">
        <v>99740</v>
      </c>
      <c r="F174" s="11">
        <f t="shared" si="5"/>
        <v>-3144008</v>
      </c>
      <c r="G174" s="11">
        <f t="shared" si="8"/>
        <v>37930808</v>
      </c>
      <c r="H174" s="16">
        <f t="shared" si="6"/>
        <v>-0.07244104002119955</v>
      </c>
    </row>
    <row r="175" spans="2:8" ht="18" customHeight="1">
      <c r="B175" s="13">
        <v>43070</v>
      </c>
      <c r="C175" s="10">
        <v>40177475</v>
      </c>
      <c r="D175" s="10">
        <v>41398556</v>
      </c>
      <c r="E175" s="10">
        <v>0</v>
      </c>
      <c r="F175" s="11">
        <f t="shared" si="5"/>
        <v>1221081</v>
      </c>
      <c r="G175" s="11">
        <f t="shared" si="8"/>
        <v>39151889</v>
      </c>
      <c r="H175" s="12">
        <f t="shared" si="6"/>
        <v>0.030392178702121075</v>
      </c>
    </row>
    <row r="176" spans="2:8" ht="18" customHeight="1">
      <c r="B176" s="13">
        <v>43101</v>
      </c>
      <c r="C176" s="10">
        <v>41378556</v>
      </c>
      <c r="D176" s="10">
        <v>42274880</v>
      </c>
      <c r="E176" s="10">
        <v>0</v>
      </c>
      <c r="F176" s="11">
        <f t="shared" si="5"/>
        <v>896324</v>
      </c>
      <c r="G176" s="11">
        <f t="shared" si="8"/>
        <v>40048213</v>
      </c>
      <c r="H176" s="12">
        <f t="shared" si="6"/>
        <v>0.021661558223539767</v>
      </c>
    </row>
    <row r="177" spans="2:8" ht="18" customHeight="1">
      <c r="B177" s="13">
        <v>43132</v>
      </c>
      <c r="C177" s="10">
        <v>42264880</v>
      </c>
      <c r="D177" s="10">
        <v>40516443</v>
      </c>
      <c r="E177" s="10">
        <v>0</v>
      </c>
      <c r="F177" s="11">
        <f t="shared" si="5"/>
        <v>-1748437</v>
      </c>
      <c r="G177" s="11">
        <f t="shared" si="8"/>
        <v>38299776</v>
      </c>
      <c r="H177" s="16">
        <f t="shared" si="6"/>
        <v>-0.04136855469600287</v>
      </c>
    </row>
    <row r="178" spans="2:8" ht="18" customHeight="1">
      <c r="B178" s="13">
        <v>43160</v>
      </c>
      <c r="C178" s="10">
        <v>40506443</v>
      </c>
      <c r="D178" s="10">
        <v>38598180</v>
      </c>
      <c r="E178" s="10">
        <v>0</v>
      </c>
      <c r="F178" s="11">
        <f t="shared" si="5"/>
        <v>-1908263</v>
      </c>
      <c r="G178" s="11">
        <f t="shared" si="8"/>
        <v>36391513</v>
      </c>
      <c r="H178" s="16">
        <f t="shared" si="6"/>
        <v>-0.04711011035948032</v>
      </c>
    </row>
    <row r="179" spans="2:8" ht="18" customHeight="1">
      <c r="B179" s="13">
        <v>43191</v>
      </c>
      <c r="C179" s="10">
        <v>39578180</v>
      </c>
      <c r="D179" s="10">
        <v>37275819</v>
      </c>
      <c r="E179" s="10">
        <v>0</v>
      </c>
      <c r="F179" s="11">
        <f t="shared" si="5"/>
        <v>-2302361</v>
      </c>
      <c r="G179" s="11">
        <f t="shared" si="8"/>
        <v>34089152</v>
      </c>
      <c r="H179" s="16">
        <f t="shared" si="6"/>
        <v>-0.05817248291861832</v>
      </c>
    </row>
    <row r="180" spans="2:8" ht="18" customHeight="1">
      <c r="B180" s="13">
        <v>43221</v>
      </c>
      <c r="C180" s="10">
        <v>37275819</v>
      </c>
      <c r="D180" s="10">
        <v>33557060</v>
      </c>
      <c r="E180" s="10">
        <v>0</v>
      </c>
      <c r="F180" s="11">
        <f t="shared" si="5"/>
        <v>-3718759</v>
      </c>
      <c r="G180" s="11">
        <f t="shared" si="8"/>
        <v>30370393</v>
      </c>
      <c r="H180" s="16">
        <f t="shared" si="6"/>
        <v>-0.0997633076821196</v>
      </c>
    </row>
    <row r="181" spans="2:8" ht="18" customHeight="1">
      <c r="B181" s="13">
        <v>43252</v>
      </c>
      <c r="C181" s="10">
        <v>33547060</v>
      </c>
      <c r="D181" s="10">
        <v>31428143</v>
      </c>
      <c r="E181" s="10">
        <v>92555</v>
      </c>
      <c r="F181" s="11">
        <f t="shared" si="5"/>
        <v>-2118917</v>
      </c>
      <c r="G181" s="11">
        <f t="shared" si="8"/>
        <v>28251476</v>
      </c>
      <c r="H181" s="16">
        <f t="shared" si="6"/>
        <v>-0.06316252452524895</v>
      </c>
    </row>
    <row r="182" spans="2:8" ht="18" customHeight="1">
      <c r="B182" s="13">
        <v>43282</v>
      </c>
      <c r="C182" s="10">
        <v>31382488</v>
      </c>
      <c r="D182" s="10">
        <v>33682685</v>
      </c>
      <c r="E182" s="10">
        <v>0</v>
      </c>
      <c r="F182" s="11">
        <f t="shared" si="5"/>
        <v>2300197</v>
      </c>
      <c r="G182" s="11">
        <f t="shared" si="8"/>
        <v>30551673</v>
      </c>
      <c r="H182" s="12">
        <f t="shared" si="6"/>
        <v>0.07329555897543871</v>
      </c>
    </row>
    <row r="183" spans="2:8" ht="18" customHeight="1">
      <c r="B183" s="13">
        <v>43313</v>
      </c>
      <c r="C183" s="10">
        <v>33582685</v>
      </c>
      <c r="D183" s="10">
        <v>35378963</v>
      </c>
      <c r="E183" s="10">
        <v>0</v>
      </c>
      <c r="F183" s="11">
        <f t="shared" si="5"/>
        <v>1796278</v>
      </c>
      <c r="G183" s="11">
        <f t="shared" si="8"/>
        <v>32347951</v>
      </c>
      <c r="H183" s="12">
        <f t="shared" si="6"/>
        <v>0.053488218705562085</v>
      </c>
    </row>
    <row r="184" spans="2:8" ht="18" customHeight="1">
      <c r="B184" s="13">
        <v>43344</v>
      </c>
      <c r="C184" s="10">
        <v>35378963</v>
      </c>
      <c r="D184" s="10">
        <v>32544638</v>
      </c>
      <c r="E184" s="10">
        <v>0</v>
      </c>
      <c r="F184" s="11">
        <f t="shared" si="5"/>
        <v>-2834325</v>
      </c>
      <c r="G184" s="11">
        <f t="shared" si="8"/>
        <v>29513626</v>
      </c>
      <c r="H184" s="16">
        <f t="shared" si="6"/>
        <v>-0.08011328653132088</v>
      </c>
    </row>
    <row r="185" spans="2:8" ht="18" customHeight="1">
      <c r="B185" s="13">
        <v>43374</v>
      </c>
      <c r="C185" s="10">
        <v>32544638</v>
      </c>
      <c r="D185" s="10">
        <v>39062313</v>
      </c>
      <c r="E185" s="10">
        <v>0</v>
      </c>
      <c r="F185" s="11">
        <f t="shared" si="5"/>
        <v>6517675</v>
      </c>
      <c r="G185" s="11">
        <f t="shared" si="8"/>
        <v>36031301</v>
      </c>
      <c r="H185" s="12">
        <f t="shared" si="6"/>
        <v>0.20026878160390038</v>
      </c>
    </row>
    <row r="186" spans="2:8" ht="18" customHeight="1">
      <c r="B186" s="13">
        <v>43405</v>
      </c>
      <c r="C186" s="10">
        <v>39027313</v>
      </c>
      <c r="D186" s="10">
        <v>37766730</v>
      </c>
      <c r="E186" s="10">
        <v>69666</v>
      </c>
      <c r="F186" s="11">
        <f t="shared" si="5"/>
        <v>-1260583</v>
      </c>
      <c r="G186" s="11">
        <f t="shared" si="8"/>
        <v>34770718</v>
      </c>
      <c r="H186" s="16">
        <f t="shared" si="6"/>
        <v>-0.03230002024479628</v>
      </c>
    </row>
    <row r="187" spans="2:8" ht="18" customHeight="1">
      <c r="B187" s="13">
        <v>43435</v>
      </c>
      <c r="C187" s="10">
        <v>37732364</v>
      </c>
      <c r="D187" s="10">
        <v>36728431</v>
      </c>
      <c r="E187" s="10">
        <v>0</v>
      </c>
      <c r="F187" s="11">
        <f t="shared" si="5"/>
        <v>-1003933</v>
      </c>
      <c r="G187" s="11">
        <f t="shared" si="8"/>
        <v>33766785</v>
      </c>
      <c r="H187" s="16">
        <f t="shared" si="6"/>
        <v>-0.026606681733484794</v>
      </c>
    </row>
    <row r="188" spans="2:8" ht="18" customHeight="1">
      <c r="B188" s="13">
        <v>43466</v>
      </c>
      <c r="C188" s="10">
        <v>36698431</v>
      </c>
      <c r="D188" s="10">
        <v>39079870</v>
      </c>
      <c r="E188" s="10">
        <v>0</v>
      </c>
      <c r="F188" s="11">
        <f t="shared" si="5"/>
        <v>2381439</v>
      </c>
      <c r="G188" s="11">
        <f t="shared" si="8"/>
        <v>36148224</v>
      </c>
      <c r="H188" s="12">
        <f t="shared" si="6"/>
        <v>0.0648921203198034</v>
      </c>
    </row>
    <row r="189" spans="2:8" ht="18" customHeight="1">
      <c r="B189" s="13">
        <v>43497</v>
      </c>
      <c r="C189" s="10">
        <v>39129870</v>
      </c>
      <c r="D189" s="10">
        <v>38905766</v>
      </c>
      <c r="E189" s="10">
        <v>0</v>
      </c>
      <c r="F189" s="11">
        <f t="shared" si="5"/>
        <v>-224104</v>
      </c>
      <c r="G189" s="11">
        <f t="shared" si="8"/>
        <v>35924120</v>
      </c>
      <c r="H189" s="16">
        <f t="shared" si="6"/>
        <v>-0.005727184884590675</v>
      </c>
    </row>
    <row r="190" spans="2:8" ht="18" customHeight="1">
      <c r="B190" s="13">
        <v>43525</v>
      </c>
      <c r="C190" s="10">
        <v>38905766</v>
      </c>
      <c r="D190" s="10">
        <v>39678905</v>
      </c>
      <c r="E190" s="10">
        <v>64304</v>
      </c>
      <c r="F190" s="11">
        <f t="shared" si="5"/>
        <v>773139</v>
      </c>
      <c r="G190" s="11">
        <f t="shared" si="8"/>
        <v>36697259</v>
      </c>
      <c r="H190" s="12">
        <f t="shared" si="6"/>
        <v>0.019872092995161683</v>
      </c>
    </row>
    <row r="191" spans="2:8" ht="18" customHeight="1">
      <c r="B191" s="13">
        <v>43556</v>
      </c>
      <c r="C191" s="10">
        <v>39351261</v>
      </c>
      <c r="D191" s="10">
        <v>41078041</v>
      </c>
      <c r="E191" s="10">
        <v>0</v>
      </c>
      <c r="F191" s="11">
        <f t="shared" si="5"/>
        <v>1726780</v>
      </c>
      <c r="G191" s="11">
        <f t="shared" si="8"/>
        <v>38424039</v>
      </c>
      <c r="H191" s="12">
        <f t="shared" si="6"/>
        <v>0.04388118591676138</v>
      </c>
    </row>
    <row r="192" spans="2:8" ht="18" customHeight="1">
      <c r="B192" s="13">
        <v>43586</v>
      </c>
      <c r="C192" s="10">
        <v>41040062</v>
      </c>
      <c r="D192" s="10">
        <v>40062700</v>
      </c>
      <c r="E192" s="10">
        <v>0</v>
      </c>
      <c r="F192" s="11">
        <f t="shared" si="5"/>
        <v>-977362</v>
      </c>
      <c r="G192" s="11">
        <f t="shared" si="8"/>
        <v>37446677</v>
      </c>
      <c r="H192" s="16">
        <f t="shared" si="6"/>
        <v>-0.023814827570192265</v>
      </c>
    </row>
    <row r="193" spans="2:8" ht="18" customHeight="1">
      <c r="B193" s="13">
        <v>43617</v>
      </c>
      <c r="C193" s="10">
        <v>39842700</v>
      </c>
      <c r="D193" s="10">
        <v>43453586</v>
      </c>
      <c r="E193" s="10">
        <v>381965</v>
      </c>
      <c r="F193" s="11">
        <f t="shared" si="5"/>
        <v>3610886</v>
      </c>
      <c r="G193" s="11">
        <f t="shared" si="8"/>
        <v>41057563</v>
      </c>
      <c r="H193" s="12">
        <f t="shared" si="6"/>
        <v>0.09062854676013421</v>
      </c>
    </row>
    <row r="194" spans="2:8" ht="18" customHeight="1">
      <c r="B194" s="13">
        <v>43647</v>
      </c>
      <c r="C194" s="10">
        <v>43124962</v>
      </c>
      <c r="D194" s="10">
        <v>46281675</v>
      </c>
      <c r="E194" s="10">
        <v>-83826</v>
      </c>
      <c r="F194" s="11">
        <f t="shared" si="5"/>
        <v>3156713</v>
      </c>
      <c r="G194" s="11">
        <f t="shared" si="8"/>
        <v>44214276</v>
      </c>
      <c r="H194" s="12">
        <f t="shared" si="6"/>
        <v>0.07319920652915579</v>
      </c>
    </row>
    <row r="195" spans="2:8" ht="18" customHeight="1">
      <c r="B195" s="13">
        <v>43678</v>
      </c>
      <c r="C195" s="10">
        <v>45336760</v>
      </c>
      <c r="D195" s="10">
        <v>42053800</v>
      </c>
      <c r="E195" s="10">
        <v>0</v>
      </c>
      <c r="F195" s="11">
        <f t="shared" si="5"/>
        <v>-3282960</v>
      </c>
      <c r="G195" s="11">
        <f t="shared" si="8"/>
        <v>40931316</v>
      </c>
      <c r="H195" s="16">
        <f t="shared" si="6"/>
        <v>-0.07241276174124489</v>
      </c>
    </row>
    <row r="196" spans="2:8" ht="18" customHeight="1">
      <c r="B196" s="13">
        <v>43709</v>
      </c>
      <c r="C196" s="10">
        <v>42033800</v>
      </c>
      <c r="D196" s="10">
        <v>44805990</v>
      </c>
      <c r="E196" s="10">
        <v>0</v>
      </c>
      <c r="F196" s="11">
        <f t="shared" si="5"/>
        <v>2772190</v>
      </c>
      <c r="G196" s="11">
        <f t="shared" si="8"/>
        <v>43703506</v>
      </c>
      <c r="H196" s="12">
        <f t="shared" si="6"/>
        <v>0.06595144859612989</v>
      </c>
    </row>
    <row r="197" spans="2:8" ht="18" customHeight="1">
      <c r="B197" s="13">
        <v>43739</v>
      </c>
      <c r="C197" s="10">
        <v>44595990</v>
      </c>
      <c r="D197" s="10">
        <v>46485645</v>
      </c>
      <c r="E197" s="10">
        <v>0</v>
      </c>
      <c r="F197" s="11">
        <f t="shared" si="5"/>
        <v>1889655</v>
      </c>
      <c r="G197" s="11">
        <f t="shared" si="8"/>
        <v>45593161</v>
      </c>
      <c r="H197" s="12">
        <f t="shared" si="6"/>
        <v>0.04237275593612799</v>
      </c>
    </row>
    <row r="198" spans="2:8" ht="18" customHeight="1">
      <c r="B198" s="13">
        <v>43770</v>
      </c>
      <c r="C198" s="10">
        <v>46376778</v>
      </c>
      <c r="D198" s="10">
        <v>47094284</v>
      </c>
      <c r="E198" s="10">
        <v>0</v>
      </c>
      <c r="F198" s="11">
        <f t="shared" si="5"/>
        <v>717506</v>
      </c>
      <c r="G198" s="11">
        <f aca="true" t="shared" si="9" ref="G198:G251">G197+F198</f>
        <v>46310667</v>
      </c>
      <c r="H198" s="12">
        <f t="shared" si="6"/>
        <v>0.015471234331975392</v>
      </c>
    </row>
    <row r="199" spans="2:8" ht="18" customHeight="1">
      <c r="B199" s="13">
        <v>43800</v>
      </c>
      <c r="C199" s="10">
        <v>48217582</v>
      </c>
      <c r="D199" s="10">
        <v>46800381</v>
      </c>
      <c r="E199" s="10">
        <v>109955</v>
      </c>
      <c r="F199" s="11">
        <f t="shared" si="5"/>
        <v>-1417201</v>
      </c>
      <c r="G199" s="11">
        <f t="shared" si="9"/>
        <v>44893466</v>
      </c>
      <c r="H199" s="16">
        <f t="shared" si="6"/>
        <v>-0.02939178907810014</v>
      </c>
    </row>
    <row r="200" spans="2:8" ht="18" customHeight="1">
      <c r="B200" s="13">
        <v>43831</v>
      </c>
      <c r="C200" s="10">
        <v>46715826</v>
      </c>
      <c r="D200" s="10">
        <v>43864110</v>
      </c>
      <c r="E200" s="10">
        <v>0</v>
      </c>
      <c r="F200" s="11">
        <f t="shared" si="5"/>
        <v>-2851716</v>
      </c>
      <c r="G200" s="11">
        <f t="shared" si="9"/>
        <v>42041750</v>
      </c>
      <c r="H200" s="16">
        <f t="shared" si="6"/>
        <v>-0.061043895488436806</v>
      </c>
    </row>
    <row r="201" spans="2:8" ht="18" customHeight="1">
      <c r="B201" s="13">
        <v>43862</v>
      </c>
      <c r="C201" s="10">
        <v>43844110</v>
      </c>
      <c r="D201" s="10">
        <v>42929045</v>
      </c>
      <c r="E201" s="10">
        <v>0</v>
      </c>
      <c r="F201" s="11">
        <f t="shared" si="5"/>
        <v>-915065</v>
      </c>
      <c r="G201" s="11">
        <f t="shared" si="9"/>
        <v>41126685</v>
      </c>
      <c r="H201" s="16">
        <f t="shared" si="6"/>
        <v>-0.020870876384535997</v>
      </c>
    </row>
    <row r="202" spans="2:8" ht="18" customHeight="1">
      <c r="B202" s="13">
        <v>43891</v>
      </c>
      <c r="C202" s="10">
        <v>42929045</v>
      </c>
      <c r="D202" s="10">
        <v>38853517</v>
      </c>
      <c r="E202" s="10">
        <v>50454</v>
      </c>
      <c r="F202" s="11">
        <f t="shared" si="5"/>
        <v>-4075528</v>
      </c>
      <c r="G202" s="11">
        <f t="shared" si="9"/>
        <v>37051157</v>
      </c>
      <c r="H202" s="16">
        <f t="shared" si="6"/>
        <v>-0.09493637699138191</v>
      </c>
    </row>
    <row r="203" spans="2:8" ht="18" customHeight="1">
      <c r="B203" s="13">
        <v>43922</v>
      </c>
      <c r="C203" s="10">
        <v>38728763</v>
      </c>
      <c r="D203" s="10">
        <v>43246318</v>
      </c>
      <c r="E203" s="10">
        <v>0</v>
      </c>
      <c r="F203" s="11">
        <f t="shared" si="5"/>
        <v>4517555</v>
      </c>
      <c r="G203" s="11">
        <f t="shared" si="9"/>
        <v>41568712</v>
      </c>
      <c r="H203" s="12">
        <f t="shared" si="6"/>
        <v>0.11664599254047947</v>
      </c>
    </row>
    <row r="204" spans="2:8" ht="18" customHeight="1">
      <c r="B204" s="13">
        <v>43952</v>
      </c>
      <c r="C204" s="10">
        <v>42923846</v>
      </c>
      <c r="D204" s="10">
        <v>45827535</v>
      </c>
      <c r="E204" s="10">
        <v>0</v>
      </c>
      <c r="F204" s="11">
        <f t="shared" si="5"/>
        <v>2903689</v>
      </c>
      <c r="G204" s="11">
        <f t="shared" si="9"/>
        <v>44472401</v>
      </c>
      <c r="H204" s="12">
        <f t="shared" si="6"/>
        <v>0.06764745638123859</v>
      </c>
    </row>
    <row r="205" spans="2:8" ht="18" customHeight="1">
      <c r="B205" s="13">
        <v>43983</v>
      </c>
      <c r="C205" s="10">
        <v>45807535</v>
      </c>
      <c r="D205" s="10">
        <v>45319994</v>
      </c>
      <c r="E205" s="10">
        <v>550539</v>
      </c>
      <c r="F205" s="11">
        <f t="shared" si="5"/>
        <v>-487541</v>
      </c>
      <c r="G205" s="11">
        <f t="shared" si="9"/>
        <v>43984860</v>
      </c>
      <c r="H205" s="16">
        <f t="shared" si="6"/>
        <v>-0.010643248976396569</v>
      </c>
    </row>
    <row r="206" spans="2:8" ht="18" customHeight="1">
      <c r="B206" s="13">
        <v>44013</v>
      </c>
      <c r="C206" s="10">
        <v>45025455</v>
      </c>
      <c r="D206" s="10">
        <v>40445684</v>
      </c>
      <c r="E206" s="10">
        <v>0</v>
      </c>
      <c r="F206" s="11">
        <f t="shared" si="5"/>
        <v>-4579771</v>
      </c>
      <c r="G206" s="11">
        <f t="shared" si="9"/>
        <v>39405089</v>
      </c>
      <c r="H206" s="16">
        <f t="shared" si="6"/>
        <v>-0.10171515201789738</v>
      </c>
    </row>
    <row r="207" spans="2:8" ht="18" customHeight="1">
      <c r="B207" s="13">
        <v>44044</v>
      </c>
      <c r="C207" s="10">
        <v>40445684</v>
      </c>
      <c r="D207" s="10">
        <v>44151721</v>
      </c>
      <c r="E207" s="10">
        <v>0</v>
      </c>
      <c r="F207" s="11">
        <f t="shared" si="5"/>
        <v>3706037</v>
      </c>
      <c r="G207" s="11">
        <f t="shared" si="9"/>
        <v>43111126</v>
      </c>
      <c r="H207" s="12">
        <f t="shared" si="6"/>
        <v>0.09162997465934808</v>
      </c>
    </row>
    <row r="208" spans="2:8" ht="18" customHeight="1">
      <c r="B208" s="13">
        <v>44075</v>
      </c>
      <c r="C208" s="10">
        <v>44151721</v>
      </c>
      <c r="D208" s="10">
        <v>43817059</v>
      </c>
      <c r="E208" s="10">
        <v>112291</v>
      </c>
      <c r="F208" s="11">
        <f t="shared" si="5"/>
        <v>-334662</v>
      </c>
      <c r="G208" s="11">
        <f t="shared" si="9"/>
        <v>42776464</v>
      </c>
      <c r="H208" s="16">
        <f t="shared" si="6"/>
        <v>-0.007579817783320397</v>
      </c>
    </row>
    <row r="209" spans="2:8" ht="18" customHeight="1">
      <c r="B209" s="13">
        <v>44105</v>
      </c>
      <c r="C209" s="10">
        <v>43761568</v>
      </c>
      <c r="D209" s="10">
        <v>40459852</v>
      </c>
      <c r="E209" s="10">
        <v>0</v>
      </c>
      <c r="F209" s="11">
        <f t="shared" si="5"/>
        <v>-3301716</v>
      </c>
      <c r="G209" s="11">
        <f t="shared" si="9"/>
        <v>39474748</v>
      </c>
      <c r="H209" s="16">
        <f t="shared" si="6"/>
        <v>-0.07544784501323165</v>
      </c>
    </row>
    <row r="210" spans="2:8" ht="18" customHeight="1">
      <c r="B210" s="13">
        <v>44136</v>
      </c>
      <c r="C210" s="10">
        <v>40209852</v>
      </c>
      <c r="D210" s="10">
        <v>37167179</v>
      </c>
      <c r="E210" s="10">
        <v>0</v>
      </c>
      <c r="F210" s="11">
        <f t="shared" si="5"/>
        <v>-3042673</v>
      </c>
      <c r="G210" s="11">
        <f t="shared" si="9"/>
        <v>36432075</v>
      </c>
      <c r="H210" s="16">
        <f t="shared" si="6"/>
        <v>-0.0756698383271841</v>
      </c>
    </row>
    <row r="211" spans="2:8" ht="18" customHeight="1">
      <c r="B211" s="13">
        <v>44166</v>
      </c>
      <c r="C211" s="10">
        <v>36667179</v>
      </c>
      <c r="D211" s="10">
        <v>35454737</v>
      </c>
      <c r="E211" s="10">
        <v>99224</v>
      </c>
      <c r="F211" s="11">
        <f t="shared" si="5"/>
        <v>-1212442</v>
      </c>
      <c r="G211" s="11">
        <f t="shared" si="9"/>
        <v>35219633</v>
      </c>
      <c r="H211" s="16">
        <f t="shared" si="6"/>
        <v>-0.0330661379758721</v>
      </c>
    </row>
    <row r="212" spans="2:8" ht="18" customHeight="1">
      <c r="B212" s="13">
        <v>44197</v>
      </c>
      <c r="C212" s="10">
        <v>35275613</v>
      </c>
      <c r="D212" s="10">
        <v>34714228</v>
      </c>
      <c r="E212" s="10">
        <v>0</v>
      </c>
      <c r="F212" s="11">
        <f t="shared" si="5"/>
        <v>-561385</v>
      </c>
      <c r="G212" s="11">
        <f t="shared" si="9"/>
        <v>34658248</v>
      </c>
      <c r="H212" s="16">
        <f t="shared" si="6"/>
        <v>-0.015914252149211383</v>
      </c>
    </row>
    <row r="213" spans="2:8" ht="18" customHeight="1">
      <c r="B213" s="13">
        <v>44228</v>
      </c>
      <c r="C213" s="10">
        <v>34214228</v>
      </c>
      <c r="D213" s="10">
        <v>31874472</v>
      </c>
      <c r="E213" s="10">
        <v>0</v>
      </c>
      <c r="F213" s="11">
        <f t="shared" si="5"/>
        <v>-2339756</v>
      </c>
      <c r="G213" s="11">
        <f t="shared" si="9"/>
        <v>32318492</v>
      </c>
      <c r="H213" s="16">
        <f t="shared" si="6"/>
        <v>-0.06838546817423441</v>
      </c>
    </row>
    <row r="214" spans="2:8" ht="18" customHeight="1">
      <c r="B214" s="13">
        <v>44256</v>
      </c>
      <c r="C214" s="10">
        <v>31260104</v>
      </c>
      <c r="D214" s="10">
        <v>31832311</v>
      </c>
      <c r="E214" s="10">
        <v>58060</v>
      </c>
      <c r="F214" s="11">
        <f t="shared" si="5"/>
        <v>572207</v>
      </c>
      <c r="G214" s="11">
        <f t="shared" si="9"/>
        <v>32890699</v>
      </c>
      <c r="H214" s="12">
        <f t="shared" si="6"/>
        <v>0.018304705576155378</v>
      </c>
    </row>
    <row r="215" spans="2:8" ht="18" customHeight="1">
      <c r="B215" s="13">
        <v>44287</v>
      </c>
      <c r="C215" s="10">
        <v>31703751</v>
      </c>
      <c r="D215" s="10">
        <v>31707546</v>
      </c>
      <c r="E215" s="10">
        <v>0</v>
      </c>
      <c r="F215" s="11">
        <f t="shared" si="5"/>
        <v>3795</v>
      </c>
      <c r="G215" s="11">
        <f t="shared" si="9"/>
        <v>32894494</v>
      </c>
      <c r="H215" s="12">
        <f t="shared" si="6"/>
        <v>0.00011970192422983139</v>
      </c>
    </row>
    <row r="216" spans="2:8" ht="18" customHeight="1">
      <c r="B216" s="13">
        <v>44317</v>
      </c>
      <c r="C216" s="10">
        <v>31687546</v>
      </c>
      <c r="D216" s="10">
        <v>31357508</v>
      </c>
      <c r="E216" s="10">
        <v>0</v>
      </c>
      <c r="F216" s="11">
        <f t="shared" si="5"/>
        <v>-330038</v>
      </c>
      <c r="G216" s="11">
        <f t="shared" si="9"/>
        <v>32564456</v>
      </c>
      <c r="H216" s="16">
        <f t="shared" si="6"/>
        <v>-0.010415385274706979</v>
      </c>
    </row>
    <row r="217" spans="2:8" ht="18" customHeight="1">
      <c r="B217" s="13">
        <v>44348</v>
      </c>
      <c r="C217" s="10">
        <v>31357508</v>
      </c>
      <c r="D217" s="10">
        <v>32948267</v>
      </c>
      <c r="E217" s="10">
        <v>95518</v>
      </c>
      <c r="F217" s="11">
        <f t="shared" si="5"/>
        <v>1590759</v>
      </c>
      <c r="G217" s="11">
        <f t="shared" si="9"/>
        <v>34155215</v>
      </c>
      <c r="H217" s="12">
        <f t="shared" si="6"/>
        <v>0.05072976462287748</v>
      </c>
    </row>
    <row r="218" spans="2:8" ht="18" customHeight="1">
      <c r="B218" s="13">
        <v>44378</v>
      </c>
      <c r="C218" s="10">
        <v>32900949</v>
      </c>
      <c r="D218" s="10">
        <v>34297470</v>
      </c>
      <c r="E218" s="10">
        <v>0</v>
      </c>
      <c r="F218" s="11">
        <f t="shared" si="5"/>
        <v>1396521</v>
      </c>
      <c r="G218" s="11">
        <f t="shared" si="9"/>
        <v>35551736</v>
      </c>
      <c r="H218" s="12">
        <f t="shared" si="6"/>
        <v>0.04244622244786922</v>
      </c>
    </row>
    <row r="219" spans="2:8" ht="18" customHeight="1">
      <c r="B219" s="13">
        <v>44409</v>
      </c>
      <c r="C219" s="10">
        <v>34287470</v>
      </c>
      <c r="D219" s="10">
        <v>31460700</v>
      </c>
      <c r="E219" s="10">
        <v>0</v>
      </c>
      <c r="F219" s="11">
        <f t="shared" si="5"/>
        <v>-2826770</v>
      </c>
      <c r="G219" s="11">
        <f t="shared" si="9"/>
        <v>32724966</v>
      </c>
      <c r="H219" s="16">
        <f t="shared" si="6"/>
        <v>-0.08244323655259489</v>
      </c>
    </row>
    <row r="220" spans="2:8" ht="18" customHeight="1">
      <c r="B220" s="13">
        <v>44440</v>
      </c>
      <c r="C220" s="10">
        <v>31460700</v>
      </c>
      <c r="D220" s="10">
        <v>30588708</v>
      </c>
      <c r="E220" s="10">
        <v>59064</v>
      </c>
      <c r="F220" s="11">
        <f t="shared" si="5"/>
        <v>-871992</v>
      </c>
      <c r="G220" s="11">
        <f t="shared" si="9"/>
        <v>31852974</v>
      </c>
      <c r="H220" s="16">
        <f t="shared" si="6"/>
        <v>-0.02771686580400312</v>
      </c>
    </row>
    <row r="221" spans="2:8" ht="18" customHeight="1">
      <c r="B221" s="13">
        <v>44470</v>
      </c>
      <c r="C221" s="10">
        <v>30529744</v>
      </c>
      <c r="D221" s="10">
        <v>31857228</v>
      </c>
      <c r="E221" s="10">
        <v>0</v>
      </c>
      <c r="F221" s="11">
        <f t="shared" si="5"/>
        <v>1327484</v>
      </c>
      <c r="G221" s="11">
        <f t="shared" si="9"/>
        <v>33180458</v>
      </c>
      <c r="H221" s="12">
        <f t="shared" si="6"/>
        <v>0.04348166168704193</v>
      </c>
    </row>
    <row r="222" spans="2:8" ht="18" customHeight="1">
      <c r="B222" s="13">
        <v>44501</v>
      </c>
      <c r="C222" s="10">
        <v>31857228</v>
      </c>
      <c r="D222" s="10">
        <v>30140038</v>
      </c>
      <c r="E222" s="10">
        <v>0</v>
      </c>
      <c r="F222" s="11">
        <f t="shared" si="5"/>
        <v>-1717190</v>
      </c>
      <c r="G222" s="11">
        <f t="shared" si="9"/>
        <v>31463268</v>
      </c>
      <c r="H222" s="16">
        <f t="shared" si="6"/>
        <v>-0.05390268104933671</v>
      </c>
    </row>
    <row r="223" spans="2:8" ht="18" customHeight="1">
      <c r="B223" s="13">
        <v>44531</v>
      </c>
      <c r="C223" s="10">
        <v>30120038</v>
      </c>
      <c r="D223" s="10">
        <v>30983987</v>
      </c>
      <c r="E223" s="10">
        <v>-28846</v>
      </c>
      <c r="F223" s="11">
        <f>D223-C223</f>
        <v>863949</v>
      </c>
      <c r="G223" s="11">
        <f t="shared" si="9"/>
        <v>32327217</v>
      </c>
      <c r="H223" s="12">
        <f t="shared" si="6"/>
        <v>0.028683529549331954</v>
      </c>
    </row>
    <row r="224" spans="2:8" ht="18" customHeight="1">
      <c r="B224" s="13">
        <v>44562</v>
      </c>
      <c r="C224" s="10">
        <v>30963987</v>
      </c>
      <c r="D224" s="10">
        <v>35911272</v>
      </c>
      <c r="E224" s="10">
        <v>0</v>
      </c>
      <c r="F224" s="11">
        <f t="shared" si="5"/>
        <v>4947285</v>
      </c>
      <c r="G224" s="11">
        <f t="shared" si="9"/>
        <v>37274502</v>
      </c>
      <c r="H224" s="12">
        <f t="shared" si="6"/>
        <v>0.15977545139778027</v>
      </c>
    </row>
    <row r="225" spans="2:8" ht="18" customHeight="1">
      <c r="B225" s="13">
        <v>44593</v>
      </c>
      <c r="C225" s="10">
        <v>35911272</v>
      </c>
      <c r="D225" s="10">
        <v>37291927</v>
      </c>
      <c r="E225" s="10">
        <v>0</v>
      </c>
      <c r="F225" s="11">
        <f t="shared" si="5"/>
        <v>1380655</v>
      </c>
      <c r="G225" s="11">
        <f t="shared" si="9"/>
        <v>38655157</v>
      </c>
      <c r="H225" s="12">
        <f t="shared" si="6"/>
        <v>0.03844628505501002</v>
      </c>
    </row>
    <row r="226" spans="2:8" ht="18" customHeight="1">
      <c r="B226" s="13">
        <v>44621</v>
      </c>
      <c r="C226" s="10">
        <v>37279136</v>
      </c>
      <c r="D226" s="10">
        <v>36874838</v>
      </c>
      <c r="E226" s="10">
        <v>38049</v>
      </c>
      <c r="F226" s="11">
        <f t="shared" si="5"/>
        <v>-404298</v>
      </c>
      <c r="G226" s="11">
        <f t="shared" si="9"/>
        <v>38250859</v>
      </c>
      <c r="H226" s="16">
        <f t="shared" si="6"/>
        <v>-0.010845154780411259</v>
      </c>
    </row>
    <row r="227" spans="2:8" ht="18" customHeight="1">
      <c r="B227" s="13">
        <v>44652</v>
      </c>
      <c r="C227" s="10">
        <v>36768735</v>
      </c>
      <c r="D227" s="10">
        <v>35858369</v>
      </c>
      <c r="E227" s="10">
        <v>0</v>
      </c>
      <c r="F227" s="11">
        <f t="shared" si="5"/>
        <v>-910366</v>
      </c>
      <c r="G227" s="11">
        <f t="shared" si="9"/>
        <v>37340493</v>
      </c>
      <c r="H227" s="16">
        <f t="shared" si="6"/>
        <v>-0.024759241785174302</v>
      </c>
    </row>
    <row r="228" spans="2:8" ht="18" customHeight="1">
      <c r="B228" s="13">
        <v>44682</v>
      </c>
      <c r="C228" s="10">
        <v>35858369</v>
      </c>
      <c r="D228" s="10">
        <v>34469768</v>
      </c>
      <c r="E228" s="10">
        <v>145709</v>
      </c>
      <c r="F228" s="11">
        <f t="shared" si="5"/>
        <v>-1388601</v>
      </c>
      <c r="G228" s="11">
        <f t="shared" si="9"/>
        <v>35951892</v>
      </c>
      <c r="H228" s="16">
        <f t="shared" si="6"/>
        <v>-0.038724600106602725</v>
      </c>
    </row>
    <row r="229" spans="2:8" ht="18" customHeight="1">
      <c r="B229" s="13">
        <v>44713</v>
      </c>
      <c r="C229" s="10">
        <v>34397459</v>
      </c>
      <c r="D229" s="10">
        <v>37142545</v>
      </c>
      <c r="E229" s="10">
        <v>233133</v>
      </c>
      <c r="F229" s="11">
        <f t="shared" si="5"/>
        <v>2745086</v>
      </c>
      <c r="G229" s="11">
        <f t="shared" si="9"/>
        <v>38696978</v>
      </c>
      <c r="H229" s="12">
        <f t="shared" si="6"/>
        <v>0.07980490651940308</v>
      </c>
    </row>
    <row r="230" spans="2:8" ht="18" customHeight="1">
      <c r="B230" s="13">
        <v>44743</v>
      </c>
      <c r="C230" s="10">
        <v>36726512</v>
      </c>
      <c r="D230" s="10">
        <v>36561801</v>
      </c>
      <c r="E230" s="10">
        <v>0</v>
      </c>
      <c r="F230" s="11">
        <f t="shared" si="5"/>
        <v>-164711</v>
      </c>
      <c r="G230" s="11">
        <f t="shared" si="9"/>
        <v>38532267</v>
      </c>
      <c r="H230" s="16">
        <f t="shared" si="6"/>
        <v>-0.004484798338595275</v>
      </c>
    </row>
    <row r="231" spans="2:8" ht="18" customHeight="1">
      <c r="B231" s="13">
        <v>44774</v>
      </c>
      <c r="C231" s="10">
        <v>36561801</v>
      </c>
      <c r="D231" s="10">
        <v>37818926</v>
      </c>
      <c r="E231" s="10">
        <v>0</v>
      </c>
      <c r="F231" s="11">
        <f t="shared" si="5"/>
        <v>1257125</v>
      </c>
      <c r="G231" s="11">
        <f t="shared" si="9"/>
        <v>39789392</v>
      </c>
      <c r="H231" s="12">
        <f t="shared" si="6"/>
        <v>0.03438356332610648</v>
      </c>
    </row>
    <row r="232" spans="2:8" ht="18" customHeight="1">
      <c r="B232" s="13">
        <v>44805</v>
      </c>
      <c r="C232" s="10">
        <v>37818926</v>
      </c>
      <c r="D232" s="10">
        <v>38620552</v>
      </c>
      <c r="E232" s="10">
        <v>194716</v>
      </c>
      <c r="F232" s="11">
        <f t="shared" si="5"/>
        <v>801626</v>
      </c>
      <c r="G232" s="11">
        <f t="shared" si="9"/>
        <v>40591018</v>
      </c>
      <c r="H232" s="12">
        <f t="shared" si="6"/>
        <v>0.021196424245363277</v>
      </c>
    </row>
    <row r="233" spans="2:8" ht="18" customHeight="1">
      <c r="B233" s="13">
        <v>44835</v>
      </c>
      <c r="C233" s="10">
        <v>38523736</v>
      </c>
      <c r="D233" s="10">
        <v>38923735</v>
      </c>
      <c r="E233" s="10">
        <v>0</v>
      </c>
      <c r="F233" s="11">
        <f t="shared" si="5"/>
        <v>399999</v>
      </c>
      <c r="G233" s="11">
        <f t="shared" si="9"/>
        <v>40991017</v>
      </c>
      <c r="H233" s="12">
        <f t="shared" si="6"/>
        <v>0.010383182981006822</v>
      </c>
    </row>
    <row r="234" spans="2:8" ht="18" customHeight="1">
      <c r="B234" s="13">
        <v>44866</v>
      </c>
      <c r="C234" s="10">
        <v>38903735</v>
      </c>
      <c r="D234" s="10">
        <v>39518140</v>
      </c>
      <c r="E234" s="10">
        <v>120293</v>
      </c>
      <c r="F234" s="11">
        <f t="shared" si="5"/>
        <v>614405</v>
      </c>
      <c r="G234" s="11">
        <f t="shared" si="9"/>
        <v>41605422</v>
      </c>
      <c r="H234" s="12">
        <f t="shared" si="6"/>
        <v>0.015792956640281464</v>
      </c>
    </row>
    <row r="235" spans="2:8" ht="18" customHeight="1">
      <c r="B235" s="13">
        <v>44896</v>
      </c>
      <c r="C235" s="10">
        <v>39428547</v>
      </c>
      <c r="D235" s="10">
        <v>38539139</v>
      </c>
      <c r="E235" s="10">
        <v>320316</v>
      </c>
      <c r="F235" s="11">
        <f t="shared" si="5"/>
        <v>-889408</v>
      </c>
      <c r="G235" s="11">
        <f t="shared" si="9"/>
        <v>40716014</v>
      </c>
      <c r="H235" s="16">
        <f t="shared" si="6"/>
        <v>-0.02255746325118191</v>
      </c>
    </row>
    <row r="236" spans="2:8" ht="18" customHeight="1">
      <c r="B236" s="13">
        <v>44927</v>
      </c>
      <c r="C236" s="10">
        <v>38349423</v>
      </c>
      <c r="D236" s="10">
        <v>39476854</v>
      </c>
      <c r="E236" s="10">
        <v>0</v>
      </c>
      <c r="F236" s="11">
        <f t="shared" si="5"/>
        <v>1127431</v>
      </c>
      <c r="G236" s="11">
        <f t="shared" si="9"/>
        <v>41843445</v>
      </c>
      <c r="H236" s="12">
        <f t="shared" si="6"/>
        <v>0.029398903863560033</v>
      </c>
    </row>
    <row r="237" spans="2:8" ht="18" customHeight="1">
      <c r="B237" s="13">
        <v>44958</v>
      </c>
      <c r="C237" s="10">
        <v>39476854</v>
      </c>
      <c r="D237" s="10">
        <v>40683054</v>
      </c>
      <c r="E237" s="10">
        <v>0</v>
      </c>
      <c r="F237" s="11">
        <f t="shared" si="5"/>
        <v>1206200</v>
      </c>
      <c r="G237" s="11">
        <f t="shared" si="9"/>
        <v>43049645</v>
      </c>
      <c r="H237" s="12">
        <f t="shared" si="6"/>
        <v>0.03055461309049612</v>
      </c>
    </row>
    <row r="238" spans="2:8" ht="18" customHeight="1">
      <c r="B238" s="13">
        <v>44986</v>
      </c>
      <c r="C238" s="10">
        <v>40673054</v>
      </c>
      <c r="D238" s="10">
        <v>39136873</v>
      </c>
      <c r="E238" s="10">
        <v>179273</v>
      </c>
      <c r="F238" s="11">
        <f t="shared" si="5"/>
        <v>-1536181</v>
      </c>
      <c r="G238" s="11">
        <f t="shared" si="9"/>
        <v>41513464</v>
      </c>
      <c r="H238" s="16">
        <f t="shared" si="6"/>
        <v>-0.03776901041165981</v>
      </c>
    </row>
    <row r="239" spans="2:8" ht="18" customHeight="1">
      <c r="B239" s="13">
        <v>45017</v>
      </c>
      <c r="C239" s="10">
        <v>38914066</v>
      </c>
      <c r="D239" s="10">
        <v>39491873</v>
      </c>
      <c r="E239" s="10">
        <v>43003</v>
      </c>
      <c r="F239" s="11">
        <f t="shared" si="5"/>
        <v>577807</v>
      </c>
      <c r="G239" s="11">
        <f t="shared" si="9"/>
        <v>42091271</v>
      </c>
      <c r="H239" s="12">
        <f t="shared" si="6"/>
        <v>0.014848281338680991</v>
      </c>
    </row>
    <row r="240" spans="2:8" ht="18" customHeight="1">
      <c r="B240" s="13">
        <v>45047</v>
      </c>
      <c r="C240" s="10">
        <v>39470770</v>
      </c>
      <c r="D240" s="10">
        <v>37676568</v>
      </c>
      <c r="E240" s="10">
        <v>153502</v>
      </c>
      <c r="F240" s="11">
        <f t="shared" si="5"/>
        <v>-1794202</v>
      </c>
      <c r="G240" s="11">
        <f t="shared" si="9"/>
        <v>40297069</v>
      </c>
      <c r="H240" s="16">
        <f t="shared" si="6"/>
        <v>-0.04545647323323054</v>
      </c>
    </row>
    <row r="241" spans="2:8" ht="18" customHeight="1">
      <c r="B241" s="13">
        <v>45078</v>
      </c>
      <c r="C241" s="10">
        <v>37600466</v>
      </c>
      <c r="D241" s="10">
        <v>38043012</v>
      </c>
      <c r="E241" s="10">
        <v>401886</v>
      </c>
      <c r="F241" s="11">
        <f t="shared" si="5"/>
        <v>442546</v>
      </c>
      <c r="G241" s="11">
        <f t="shared" si="9"/>
        <v>40739615</v>
      </c>
      <c r="H241" s="12">
        <f t="shared" si="6"/>
        <v>0.011769694556445165</v>
      </c>
    </row>
    <row r="242" spans="2:8" ht="18" customHeight="1">
      <c r="B242" s="13">
        <v>45108</v>
      </c>
      <c r="C242" s="10">
        <v>37822626</v>
      </c>
      <c r="D242" s="10">
        <v>39113990</v>
      </c>
      <c r="E242" s="10">
        <v>0</v>
      </c>
      <c r="F242" s="11">
        <f t="shared" si="5"/>
        <v>1291364</v>
      </c>
      <c r="G242" s="11">
        <f t="shared" si="9"/>
        <v>42030979</v>
      </c>
      <c r="H242" s="12">
        <f t="shared" si="6"/>
        <v>0.03414263197906986</v>
      </c>
    </row>
    <row r="243" spans="2:8" ht="18" customHeight="1">
      <c r="B243" s="13">
        <v>45139</v>
      </c>
      <c r="C243" s="10">
        <v>39113990</v>
      </c>
      <c r="D243" s="10">
        <v>39048380</v>
      </c>
      <c r="E243" s="10">
        <v>0</v>
      </c>
      <c r="F243" s="11">
        <f t="shared" si="5"/>
        <v>-65610</v>
      </c>
      <c r="G243" s="11">
        <f t="shared" si="9"/>
        <v>41965369</v>
      </c>
      <c r="H243" s="16">
        <f t="shared" si="6"/>
        <v>-0.0016774049387444645</v>
      </c>
    </row>
    <row r="244" spans="2:8" ht="18" customHeight="1">
      <c r="B244" s="13">
        <v>45170</v>
      </c>
      <c r="C244" s="10">
        <v>39038380</v>
      </c>
      <c r="D244" s="10">
        <v>43068601</v>
      </c>
      <c r="E244" s="10">
        <v>188769</v>
      </c>
      <c r="F244" s="11">
        <f t="shared" si="5"/>
        <v>4030221</v>
      </c>
      <c r="G244" s="11">
        <f t="shared" si="9"/>
        <v>45995590</v>
      </c>
      <c r="H244" s="12">
        <f t="shared" si="6"/>
        <v>0.10323740380620294</v>
      </c>
    </row>
    <row r="245" spans="2:8" ht="18" customHeight="1">
      <c r="B245" s="13">
        <v>45200</v>
      </c>
      <c r="C245" s="10">
        <v>42944632</v>
      </c>
      <c r="D245" s="10">
        <v>43104381</v>
      </c>
      <c r="E245" s="10">
        <v>0</v>
      </c>
      <c r="F245" s="11">
        <f t="shared" si="5"/>
        <v>159749</v>
      </c>
      <c r="G245" s="11">
        <f t="shared" si="9"/>
        <v>46155339</v>
      </c>
      <c r="H245" s="12">
        <f t="shared" si="6"/>
        <v>0.0037198828482218893</v>
      </c>
    </row>
    <row r="246" spans="2:8" ht="18" customHeight="1">
      <c r="B246" s="13">
        <v>45231</v>
      </c>
      <c r="C246" s="10">
        <v>42604381</v>
      </c>
      <c r="D246" s="10">
        <v>43170601</v>
      </c>
      <c r="E246" s="10">
        <v>117398</v>
      </c>
      <c r="F246" s="11">
        <f t="shared" si="5"/>
        <v>566220</v>
      </c>
      <c r="G246" s="11">
        <f t="shared" si="9"/>
        <v>46721559</v>
      </c>
      <c r="H246" s="12">
        <f t="shared" si="6"/>
        <v>0.013290182528411743</v>
      </c>
    </row>
    <row r="247" spans="2:8" ht="18" customHeight="1">
      <c r="B247" s="13">
        <v>45261</v>
      </c>
      <c r="C247" s="10">
        <v>43082503</v>
      </c>
      <c r="D247" s="10">
        <v>45145886</v>
      </c>
      <c r="E247" s="10">
        <v>247034</v>
      </c>
      <c r="F247" s="11">
        <f t="shared" si="5"/>
        <v>2063383</v>
      </c>
      <c r="G247" s="11">
        <f t="shared" si="9"/>
        <v>48784942</v>
      </c>
      <c r="H247" s="12">
        <f t="shared" si="6"/>
        <v>0.04789375863329015</v>
      </c>
    </row>
    <row r="248" spans="2:8" ht="18" customHeight="1">
      <c r="B248" s="13">
        <v>45292</v>
      </c>
      <c r="C248" s="10">
        <v>44992847</v>
      </c>
      <c r="D248" s="10">
        <v>47565174</v>
      </c>
      <c r="E248" s="10">
        <v>0</v>
      </c>
      <c r="F248" s="11">
        <f t="shared" si="5"/>
        <v>2572327</v>
      </c>
      <c r="G248" s="11">
        <f t="shared" si="9"/>
        <v>51357269</v>
      </c>
      <c r="H248" s="12">
        <f t="shared" si="6"/>
        <v>0.05717191001494082</v>
      </c>
    </row>
    <row r="249" spans="2:8" ht="18" customHeight="1">
      <c r="B249" s="13">
        <v>45323</v>
      </c>
      <c r="C249" s="10">
        <v>46542480</v>
      </c>
      <c r="D249" s="10">
        <v>46019774</v>
      </c>
      <c r="E249" s="10">
        <v>45740</v>
      </c>
      <c r="F249" s="11">
        <f t="shared" si="5"/>
        <v>-522706</v>
      </c>
      <c r="G249" s="11">
        <f t="shared" si="9"/>
        <v>50834563</v>
      </c>
      <c r="H249" s="16">
        <f t="shared" si="6"/>
        <v>-0.011230729432552766</v>
      </c>
    </row>
    <row r="250" spans="2:8" ht="18" customHeight="1">
      <c r="B250" s="13">
        <v>45352</v>
      </c>
      <c r="C250" s="10">
        <v>45997434</v>
      </c>
      <c r="D250" s="10">
        <v>47632519</v>
      </c>
      <c r="E250" s="10">
        <v>221215</v>
      </c>
      <c r="F250" s="11">
        <f t="shared" si="5"/>
        <v>1635085</v>
      </c>
      <c r="G250" s="11">
        <f t="shared" si="9"/>
        <v>52469648</v>
      </c>
      <c r="H250" s="12">
        <f t="shared" si="6"/>
        <v>0.03554730900858516</v>
      </c>
    </row>
    <row r="251" spans="2:8" ht="18" customHeight="1">
      <c r="B251" s="13">
        <v>45383</v>
      </c>
      <c r="C251" s="10">
        <v>47115116</v>
      </c>
      <c r="D251" s="10">
        <v>48289718</v>
      </c>
      <c r="E251" s="10">
        <v>0</v>
      </c>
      <c r="F251" s="11">
        <f t="shared" si="5"/>
        <v>1174602</v>
      </c>
      <c r="G251" s="11">
        <f t="shared" si="9"/>
        <v>53644250</v>
      </c>
      <c r="H251" s="12">
        <f t="shared" si="6"/>
        <v>0.024930470297473084</v>
      </c>
    </row>
    <row r="252" spans="2:8" ht="18" customHeight="1">
      <c r="B252" s="13">
        <v>45413</v>
      </c>
      <c r="C252" s="10">
        <v>50740552</v>
      </c>
      <c r="D252" s="10"/>
      <c r="E252" s="10"/>
      <c r="F252" s="11"/>
      <c r="G252" s="11"/>
      <c r="H252" s="12"/>
    </row>
    <row r="253" spans="2:8" ht="18" customHeight="1">
      <c r="B253" s="13">
        <v>45444</v>
      </c>
      <c r="C253" s="10"/>
      <c r="D253" s="10"/>
      <c r="E253" s="10"/>
      <c r="F253" s="11"/>
      <c r="G253" s="11"/>
      <c r="H253" s="12"/>
    </row>
    <row r="254" spans="2:8" ht="18" customHeight="1">
      <c r="B254" s="13">
        <v>45474</v>
      </c>
      <c r="C254" s="10"/>
      <c r="D254" s="10"/>
      <c r="E254" s="10"/>
      <c r="F254" s="11"/>
      <c r="G254" s="11"/>
      <c r="H254" s="12"/>
    </row>
    <row r="255" spans="2:8" ht="18" customHeight="1">
      <c r="B255" s="13">
        <v>45505</v>
      </c>
      <c r="C255" s="10"/>
      <c r="D255" s="10"/>
      <c r="E255" s="10"/>
      <c r="F255" s="11"/>
      <c r="G255" s="11"/>
      <c r="H255" s="12"/>
    </row>
    <row r="256" spans="2:8" ht="18" customHeight="1">
      <c r="B256" s="13">
        <v>45536</v>
      </c>
      <c r="C256" s="10"/>
      <c r="D256" s="10"/>
      <c r="E256" s="10"/>
      <c r="F256" s="11"/>
      <c r="G256" s="11"/>
      <c r="H256" s="12"/>
    </row>
    <row r="257" spans="2:8" ht="18" customHeight="1">
      <c r="B257" s="13">
        <v>45566</v>
      </c>
      <c r="C257" s="10"/>
      <c r="D257" s="10"/>
      <c r="E257" s="10"/>
      <c r="F257" s="11"/>
      <c r="G257" s="11"/>
      <c r="H257" s="12"/>
    </row>
    <row r="258" spans="2:8" ht="18" customHeight="1">
      <c r="B258" s="13">
        <v>45597</v>
      </c>
      <c r="C258" s="10"/>
      <c r="D258" s="10"/>
      <c r="E258" s="10"/>
      <c r="F258" s="11"/>
      <c r="G258" s="11"/>
      <c r="H258" s="12"/>
    </row>
    <row r="259" spans="2:8" ht="18" customHeight="1">
      <c r="B259" s="13">
        <v>45627</v>
      </c>
      <c r="C259" s="10"/>
      <c r="D259" s="10"/>
      <c r="E259" s="10"/>
      <c r="F259" s="11"/>
      <c r="G259" s="11"/>
      <c r="H259" s="12"/>
    </row>
  </sheetData>
  <sheetProtection/>
  <mergeCells count="1">
    <mergeCell ref="B1:H1"/>
  </mergeCells>
  <printOptions/>
  <pageMargins left="1.86" right="0.787" top="0.46" bottom="0.35" header="0.29" footer="0.21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8" sqref="F4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k.yano</dc:creator>
  <cp:keywords/>
  <dc:description/>
  <cp:lastModifiedBy>koichi yano</cp:lastModifiedBy>
  <dcterms:created xsi:type="dcterms:W3CDTF">2012-02-10T00:56:59Z</dcterms:created>
  <dcterms:modified xsi:type="dcterms:W3CDTF">2024-04-30T07:45:53Z</dcterms:modified>
  <cp:category/>
  <cp:version/>
  <cp:contentType/>
  <cp:contentStatus/>
</cp:coreProperties>
</file>